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41638eef099cf25d/Documents/Forum/Issues/Misc/Summit on Democracy/2023/"/>
    </mc:Choice>
  </mc:AlternateContent>
  <xr:revisionPtr revIDLastSave="113" documentId="11_B5E32CD0974B14839954907510916AE502043EFE" xr6:coauthVersionLast="47" xr6:coauthVersionMax="47" xr10:uidLastSave="{862EB6FC-1D15-4833-89A7-E2F9DFCAC318}"/>
  <bookViews>
    <workbookView xWindow="645" yWindow="60" windowWidth="21240" windowHeight="13035" xr2:uid="{00000000-000D-0000-FFFF-FFFF00000000}"/>
  </bookViews>
  <sheets>
    <sheet name="Overview" sheetId="1" r:id="rId1"/>
    <sheet name="invited" sheetId="2" r:id="rId2"/>
    <sheet name="Not invited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5" i="2" l="1"/>
  <c r="H125" i="2"/>
  <c r="C125" i="2"/>
  <c r="E125" i="2"/>
  <c r="F125" i="2"/>
  <c r="D5" i="1" s="1"/>
  <c r="D7" i="1" s="1"/>
  <c r="G125" i="2"/>
  <c r="D125" i="2"/>
  <c r="C5" i="1" s="1"/>
  <c r="C7" i="1" s="1"/>
  <c r="B125" i="2"/>
  <c r="I93" i="3"/>
  <c r="H93" i="3"/>
  <c r="E12" i="1" s="1"/>
  <c r="E14" i="1" s="1"/>
  <c r="G93" i="3"/>
  <c r="F93" i="3"/>
  <c r="D12" i="1" s="1"/>
  <c r="D14" i="1" s="1"/>
  <c r="E93" i="3"/>
  <c r="D93" i="3"/>
  <c r="C12" i="1" s="1"/>
  <c r="C14" i="1" s="1"/>
  <c r="C93" i="3"/>
  <c r="B93" i="3"/>
  <c r="E5" i="1"/>
  <c r="E7" i="1" s="1"/>
  <c r="B12" i="1"/>
  <c r="B14" i="1" s="1"/>
  <c r="E3" i="1" l="1"/>
  <c r="D3" i="1"/>
  <c r="C3" i="1"/>
  <c r="D13" i="1"/>
  <c r="C6" i="1"/>
  <c r="C13" i="1"/>
  <c r="D6" i="1"/>
  <c r="E6" i="1"/>
  <c r="E13" i="1"/>
  <c r="B5" i="1"/>
  <c r="B6" i="1" l="1"/>
  <c r="B7" i="1"/>
  <c r="B3" i="1"/>
  <c r="B13" i="1"/>
</calcChain>
</file>

<file path=xl/sharedStrings.xml><?xml version="1.0" encoding="utf-8"?>
<sst xmlns="http://schemas.openxmlformats.org/spreadsheetml/2006/main" count="306" uniqueCount="241">
  <si>
    <t>Mine Ban Treaty</t>
  </si>
  <si>
    <t>Convention on Cluster Munitions</t>
  </si>
  <si>
    <t>Treaty on the Prohibition of Nuclear Weapons</t>
  </si>
  <si>
    <t>Arms Trade Treaty</t>
  </si>
  <si>
    <t>states parties</t>
  </si>
  <si>
    <t>signatory only</t>
  </si>
  <si>
    <t>GLOBAL</t>
  </si>
  <si>
    <t>Invited</t>
  </si>
  <si>
    <t xml:space="preserve">  % of treaty states parties</t>
  </si>
  <si>
    <t>Not invited</t>
  </si>
  <si>
    <t>https://www.state.gov/participant-list-the-summit-for-democracy/</t>
  </si>
  <si>
    <t xml:space="preserve">Treaty status database </t>
  </si>
  <si>
    <t>https://treaties.un.org/Pages/Treaties.aspx?id=26&amp;subid=A&amp;clang=_en</t>
  </si>
  <si>
    <t>Additional notes</t>
  </si>
  <si>
    <t>Country</t>
  </si>
  <si>
    <t>TPNW</t>
  </si>
  <si>
    <t>NATO?</t>
  </si>
  <si>
    <t>state party</t>
  </si>
  <si>
    <t>Albania</t>
  </si>
  <si>
    <t>y</t>
  </si>
  <si>
    <t>Angola</t>
  </si>
  <si>
    <t>Antigua and Barbuda</t>
  </si>
  <si>
    <t>Argentina</t>
  </si>
  <si>
    <t>Armenia</t>
  </si>
  <si>
    <t>Australia</t>
  </si>
  <si>
    <t>Austria</t>
  </si>
  <si>
    <t>Bahamas</t>
  </si>
  <si>
    <t>Barbados</t>
  </si>
  <si>
    <t>Belgium</t>
  </si>
  <si>
    <t>Belize</t>
  </si>
  <si>
    <t>Botswana</t>
  </si>
  <si>
    <t>Brazil</t>
  </si>
  <si>
    <t>Bulgaria</t>
  </si>
  <si>
    <t>Cabo Verde</t>
  </si>
  <si>
    <t>Canada</t>
  </si>
  <si>
    <t>Chile</t>
  </si>
  <si>
    <t>Colombia</t>
  </si>
  <si>
    <t>Costa Rica</t>
  </si>
  <si>
    <t>Croatia</t>
  </si>
  <si>
    <t>Cyprus</t>
  </si>
  <si>
    <t>Czech Republic</t>
  </si>
  <si>
    <t>Democratic Republic of Congo</t>
  </si>
  <si>
    <t>Denmark</t>
  </si>
  <si>
    <t>Dominica</t>
  </si>
  <si>
    <t>Dominican Republic</t>
  </si>
  <si>
    <t>Ecuador</t>
  </si>
  <si>
    <t>Estonia</t>
  </si>
  <si>
    <t>European Union</t>
  </si>
  <si>
    <t>Fiji</t>
  </si>
  <si>
    <t>Finland</t>
  </si>
  <si>
    <t>France</t>
  </si>
  <si>
    <t>Georgia</t>
  </si>
  <si>
    <t>Germany</t>
  </si>
  <si>
    <t>Ghana</t>
  </si>
  <si>
    <t>Greece</t>
  </si>
  <si>
    <t>Grenada</t>
  </si>
  <si>
    <t>Guyana</t>
  </si>
  <si>
    <t>Iceland</t>
  </si>
  <si>
    <t>India</t>
  </si>
  <si>
    <t>Indonesia</t>
  </si>
  <si>
    <t>Iraq</t>
  </si>
  <si>
    <t>Ireland</t>
  </si>
  <si>
    <t>Israel</t>
  </si>
  <si>
    <t>Italy</t>
  </si>
  <si>
    <t>Jamaica</t>
  </si>
  <si>
    <t>Japan</t>
  </si>
  <si>
    <t>Kenya</t>
  </si>
  <si>
    <t>Kiribati</t>
  </si>
  <si>
    <t>Kosovo</t>
  </si>
  <si>
    <t>Latvia</t>
  </si>
  <si>
    <t>Liberia</t>
  </si>
  <si>
    <t>Lithuania</t>
  </si>
  <si>
    <t>Luxembourg</t>
  </si>
  <si>
    <t>Malawi</t>
  </si>
  <si>
    <t>Malaysia</t>
  </si>
  <si>
    <t>Maldives</t>
  </si>
  <si>
    <t>Malta</t>
  </si>
  <si>
    <t>Marshall Islands</t>
  </si>
  <si>
    <t>Mauritius</t>
  </si>
  <si>
    <t>Mexico</t>
  </si>
  <si>
    <t>Micronesia</t>
  </si>
  <si>
    <t>Moldova</t>
  </si>
  <si>
    <t>Mongolia</t>
  </si>
  <si>
    <t>Montenegro</t>
  </si>
  <si>
    <t>Namibia</t>
  </si>
  <si>
    <t>Nauru</t>
  </si>
  <si>
    <t>Nepal</t>
  </si>
  <si>
    <t>Netherlands</t>
  </si>
  <si>
    <t>New Zealand</t>
  </si>
  <si>
    <t>Niger</t>
  </si>
  <si>
    <t>Nigeria</t>
  </si>
  <si>
    <t>North Macedonia</t>
  </si>
  <si>
    <t>Norway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</si>
  <si>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</si>
  <si>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</si>
  <si>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</si>
  <si>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</si>
  <si>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</si>
  <si>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</si>
  <si>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</si>
  <si>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</si>
  <si>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</si>
  <si>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Republic of Korea (South Korea)</t>
  </si>
  <si>
    <t>Romania</t>
  </si>
  <si>
    <t>Saint Kitts and Nevis</t>
  </si>
  <si>
    <t>Saint Lucia</t>
  </si>
  <si>
    <t>Saint Vincent and the Grenadines</t>
  </si>
  <si>
    <t>Samoa</t>
  </si>
  <si>
    <t>Sao Tome and Principe</t>
  </si>
  <si>
    <t>Senegal</t>
  </si>
  <si>
    <t>Serbia</t>
  </si>
  <si>
    <t>Seychelles</t>
  </si>
  <si>
    <t>Slovakia</t>
  </si>
  <si>
    <t>Slovenia</t>
  </si>
  <si>
    <t>Solomon Islands</t>
  </si>
  <si>
    <t>South Africa</t>
  </si>
  <si>
    <t>Spain</t>
  </si>
  <si>
    <t>Suriname</t>
  </si>
  <si>
    <t>Sweden</t>
  </si>
  <si>
    <t>Switzerland</t>
  </si>
  <si>
    <t>Taiwan</t>
  </si>
  <si>
    <t>Timor-Leste</t>
  </si>
  <si>
    <t>Tonga</t>
  </si>
  <si>
    <t>Trinidad and Tobago</t>
  </si>
  <si>
    <t>Tuvalu</t>
  </si>
  <si>
    <t>Ukraine</t>
  </si>
  <si>
    <t>United Kingdom</t>
  </si>
  <si>
    <t>United States</t>
  </si>
  <si>
    <t>Uruguay</t>
  </si>
  <si>
    <t>Vanuatu</t>
  </si>
  <si>
    <t>Zambia</t>
  </si>
  <si>
    <t>TOTALS</t>
  </si>
  <si>
    <t>additional links</t>
  </si>
  <si>
    <t>http://icbl.org/en-gb/the-treaty/treaty-status.aspx</t>
  </si>
  <si>
    <t>http://www.stopclustermunitions.org/en-gb/the-treaty/treaty-status.aspx</t>
  </si>
  <si>
    <t>https://www.icanw.org/signature_and_ratification_status</t>
  </si>
  <si>
    <t>https://thearmstradetreaty.org/treaty-status.html?templateId=209883</t>
  </si>
  <si>
    <t xml:space="preserve">Afghanistan </t>
  </si>
  <si>
    <t xml:space="preserve">Algeria </t>
  </si>
  <si>
    <t xml:space="preserve">Andorra </t>
  </si>
  <si>
    <t xml:space="preserve">Azerbeijan </t>
  </si>
  <si>
    <t>Bahrain</t>
  </si>
  <si>
    <t xml:space="preserve">Bangladesh </t>
  </si>
  <si>
    <t xml:space="preserve">Belarus </t>
  </si>
  <si>
    <t>Benin</t>
  </si>
  <si>
    <t>Bhutan</t>
  </si>
  <si>
    <t>Bolivia</t>
  </si>
  <si>
    <t xml:space="preserve">Bosnia and Herzegovina </t>
  </si>
  <si>
    <t xml:space="preserve">Brunei </t>
  </si>
  <si>
    <t xml:space="preserve">Burkina Faso </t>
  </si>
  <si>
    <t xml:space="preserve">Burundi </t>
  </si>
  <si>
    <t>Cambodia</t>
  </si>
  <si>
    <t>Cameroon</t>
  </si>
  <si>
    <t>Central African Republic</t>
  </si>
  <si>
    <t>Chad</t>
  </si>
  <si>
    <t>China</t>
  </si>
  <si>
    <t>Comoros</t>
  </si>
  <si>
    <t>Congo, Republic of</t>
  </si>
  <si>
    <t xml:space="preserve"> </t>
  </si>
  <si>
    <t>Cook Islands</t>
  </si>
  <si>
    <t>Côte d’Ivoire</t>
  </si>
  <si>
    <t xml:space="preserve">Cuba </t>
  </si>
  <si>
    <t xml:space="preserve">Djibouti </t>
  </si>
  <si>
    <t>DPRK (North Korea)</t>
  </si>
  <si>
    <t>Egypt</t>
  </si>
  <si>
    <t xml:space="preserve">El Salvador </t>
  </si>
  <si>
    <t xml:space="preserve">Equatorial Guinea </t>
  </si>
  <si>
    <t xml:space="preserve">Eritria </t>
  </si>
  <si>
    <t>Eswatini</t>
  </si>
  <si>
    <t xml:space="preserve">Ethiopia </t>
  </si>
  <si>
    <t>Gabon</t>
  </si>
  <si>
    <t xml:space="preserve">Gambia </t>
  </si>
  <si>
    <t xml:space="preserve">Guatemala </t>
  </si>
  <si>
    <t xml:space="preserve">Guinea </t>
  </si>
  <si>
    <t xml:space="preserve">Guinea-Bissau </t>
  </si>
  <si>
    <t xml:space="preserve">Haiti </t>
  </si>
  <si>
    <t xml:space="preserve">Holy See </t>
  </si>
  <si>
    <t xml:space="preserve">Honduras </t>
  </si>
  <si>
    <t xml:space="preserve">Hungary </t>
  </si>
  <si>
    <t>Iran</t>
  </si>
  <si>
    <t xml:space="preserve">Jordan </t>
  </si>
  <si>
    <t xml:space="preserve">Kazakhstan </t>
  </si>
  <si>
    <t xml:space="preserve">Kuwait </t>
  </si>
  <si>
    <t>Kyrgystan</t>
  </si>
  <si>
    <t xml:space="preserve">Lao People's Democratic Republic </t>
  </si>
  <si>
    <t>Lebanon</t>
  </si>
  <si>
    <t>Lesotho</t>
  </si>
  <si>
    <t xml:space="preserve">Libya </t>
  </si>
  <si>
    <t>Liechtenstein</t>
  </si>
  <si>
    <t xml:space="preserve">Madagascar </t>
  </si>
  <si>
    <t>Mali</t>
  </si>
  <si>
    <t>Mauritania</t>
  </si>
  <si>
    <t xml:space="preserve">Monaco </t>
  </si>
  <si>
    <t>Morocco</t>
  </si>
  <si>
    <t xml:space="preserve">Mozambique </t>
  </si>
  <si>
    <t xml:space="preserve">Myanmar </t>
  </si>
  <si>
    <t xml:space="preserve">Nicaragua </t>
  </si>
  <si>
    <t>Niue</t>
  </si>
  <si>
    <t xml:space="preserve">Oman </t>
  </si>
  <si>
    <t>Palestine</t>
  </si>
  <si>
    <t>Qatar</t>
  </si>
  <si>
    <t xml:space="preserve">Russian Federation </t>
  </si>
  <si>
    <t>Rwanda</t>
  </si>
  <si>
    <t>San Marino</t>
  </si>
  <si>
    <t xml:space="preserve">Saudi Arabia </t>
  </si>
  <si>
    <t xml:space="preserve">Sierra Leone </t>
  </si>
  <si>
    <t xml:space="preserve">Singapore </t>
  </si>
  <si>
    <t xml:space="preserve">Somalia </t>
  </si>
  <si>
    <t>South Sudan</t>
  </si>
  <si>
    <t xml:space="preserve">Sri Lanka </t>
  </si>
  <si>
    <t xml:space="preserve">Sudan </t>
  </si>
  <si>
    <t xml:space="preserve">Syria </t>
  </si>
  <si>
    <t xml:space="preserve">Tajikistan </t>
  </si>
  <si>
    <t xml:space="preserve">Tanzania </t>
  </si>
  <si>
    <t xml:space="preserve">Thailand </t>
  </si>
  <si>
    <t>Togo</t>
  </si>
  <si>
    <t xml:space="preserve">Tunisia </t>
  </si>
  <si>
    <t xml:space="preserve">Turkey </t>
  </si>
  <si>
    <t xml:space="preserve">Turkmenistan </t>
  </si>
  <si>
    <t xml:space="preserve">Uganda </t>
  </si>
  <si>
    <t xml:space="preserve">United Arab Emirates </t>
  </si>
  <si>
    <t xml:space="preserve">Uzbekistan </t>
  </si>
  <si>
    <t xml:space="preserve">Venezuela </t>
  </si>
  <si>
    <t xml:space="preserve">Vietnam </t>
  </si>
  <si>
    <t xml:space="preserve">Yemen </t>
  </si>
  <si>
    <t xml:space="preserve">Zimbabwe </t>
  </si>
  <si>
    <t>TOTAL</t>
  </si>
  <si>
    <t>New invites 2023</t>
  </si>
  <si>
    <t>117 of 120 countries or entities invited to the Summit could join treaties... the European Union, Kosovo, and Taiwan are not currently able to join the treaties examined here.</t>
  </si>
  <si>
    <t xml:space="preserve">   % of invited (of 117)</t>
  </si>
  <si>
    <t xml:space="preserve">   % of not invited (of 80)</t>
  </si>
  <si>
    <t>Invitation list 2021</t>
  </si>
  <si>
    <t>plus Bosnia and Herzegovina, Liechtenstein, Cote d’Ivoire, Gambia, Mauritania, Mozambique, Tanzania, and Honduras.</t>
  </si>
  <si>
    <t>https://www.state.gov/briefings-foreign-press-centers/2023-summit-for-democracy-progress-in-the-year-of-action-2#:~:text=So%20new%20countries%20that%20will,Mozambique%2C%20Tanzania%2C%20and%20Honduras.</t>
  </si>
  <si>
    <t xml:space="preserve">   2023 additional 8</t>
  </si>
  <si>
    <t xml:space="preserve">   source:</t>
  </si>
  <si>
    <t>Of those invited, 90% are states parties to the Mine Ban Treaty, 75% to the Arms Trade Treaty, and 65% to the Convention on Cluster Munitions.</t>
  </si>
  <si>
    <t>Of the newer Treaty on the Prohibition of Nuclear Weapons, 68% of its states parties were invited.</t>
  </si>
  <si>
    <t>blank space indicates this country was invited to 2023 Summit, but not 2021 Summit</t>
  </si>
  <si>
    <t>Sources</t>
  </si>
  <si>
    <t>"1" indicates "yes"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</si>
</sst>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u/>
      <sz val="10"/>
      <color rgb="FF1155CC"/>
      <name val="Roboto"/>
    </font>
    <font>
      <u/>
      <sz val="10"/>
      <color rgb="FF0000FF"/>
      <name val="Arial"/>
    </font>
    <font>
      <sz val="12"/>
      <color rgb="FF333333"/>
      <name val="&quot;Open Sans&quot;"/>
    </font>
    <font>
      <sz val="10"/>
      <color rgb="FF000000"/>
      <name val="Arial"/>
      <scheme val="minor"/>
    </font>
    <font>
      <sz val="12"/>
      <color theme="1"/>
      <name val="Open Sans"/>
    </font>
    <font>
      <u/>
      <sz val="10"/>
      <color rgb="FF1155CC"/>
      <name val="Arial"/>
    </font>
    <font>
      <sz val="10"/>
      <color rgb="FFFF00FF"/>
      <name val="Arial"/>
      <scheme val="minor"/>
    </font>
    <font>
      <u/>
      <sz val="10"/>
      <color rgb="FF000000"/>
      <name val="Roboto"/>
    </font>
    <font>
      <sz val="10"/>
      <color theme="1"/>
      <name val="Arial"/>
    </font>
    <font>
      <b/>
      <sz val="10"/>
      <color theme="1"/>
      <name val="Arial"/>
    </font>
    <font>
      <u/>
      <sz val="10"/>
      <color theme="10"/>
      <name val="Arial"/>
      <scheme val="minor"/>
    </font>
    <font>
      <i/>
      <sz val="12"/>
      <color rgb="FFFF0000"/>
      <name val="&quot;Open Sans&quot;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EA9999"/>
        <bgColor rgb="FFEA9999"/>
      </patternFill>
    </fill>
    <fill>
      <patternFill patternType="solid">
        <fgColor rgb="FFA4C2F4"/>
        <bgColor rgb="FFA4C2F4"/>
      </patternFill>
    </fill>
    <fill>
      <patternFill patternType="solid">
        <fgColor rgb="FFF9CB9C"/>
        <bgColor rgb="FFF9CB9C"/>
      </patternFill>
    </fill>
    <fill>
      <patternFill patternType="solid">
        <fgColor rgb="FFFFD966"/>
        <bgColor rgb="FFFFD966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41">
    <xf numFmtId="0" fontId="0" fillId="0" borderId="0" xfId="0"/>
    <xf numFmtId="0" fontId="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5" borderId="0" xfId="0" applyFont="1" applyFill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0" borderId="0" xfId="0" applyFont="1"/>
    <xf numFmtId="0" fontId="1" fillId="0" borderId="0" xfId="0" applyFont="1"/>
    <xf numFmtId="10" fontId="2" fillId="0" borderId="0" xfId="0" applyNumberFormat="1" applyFont="1"/>
    <xf numFmtId="10" fontId="2" fillId="6" borderId="0" xfId="0" applyNumberFormat="1" applyFont="1" applyFill="1"/>
    <xf numFmtId="0" fontId="3" fillId="0" borderId="0" xfId="0" applyFont="1"/>
    <xf numFmtId="0" fontId="4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5" fillId="0" borderId="0" xfId="0" applyFont="1"/>
    <xf numFmtId="0" fontId="6" fillId="0" borderId="0" xfId="0" applyFont="1"/>
    <xf numFmtId="0" fontId="5" fillId="7" borderId="0" xfId="0" applyFont="1" applyFill="1"/>
    <xf numFmtId="0" fontId="2" fillId="7" borderId="0" xfId="0" applyFon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8" borderId="0" xfId="0" applyFont="1" applyFill="1"/>
    <xf numFmtId="0" fontId="11" fillId="0" borderId="0" xfId="0" applyFont="1"/>
    <xf numFmtId="0" fontId="12" fillId="2" borderId="1" xfId="0" applyFont="1" applyFill="1" applyBorder="1"/>
    <xf numFmtId="0" fontId="11" fillId="2" borderId="0" xfId="0" applyFont="1" applyFill="1"/>
    <xf numFmtId="0" fontId="12" fillId="3" borderId="1" xfId="0" applyFont="1" applyFill="1" applyBorder="1"/>
    <xf numFmtId="0" fontId="11" fillId="3" borderId="0" xfId="0" applyFont="1" applyFill="1"/>
    <xf numFmtId="0" fontId="12" fillId="4" borderId="0" xfId="0" applyFont="1" applyFill="1"/>
    <xf numFmtId="0" fontId="11" fillId="4" borderId="0" xfId="0" applyFont="1" applyFill="1"/>
    <xf numFmtId="0" fontId="12" fillId="5" borderId="1" xfId="0" applyFont="1" applyFill="1" applyBorder="1"/>
    <xf numFmtId="0" fontId="11" fillId="5" borderId="0" xfId="0" applyFont="1" applyFill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3" fillId="0" borderId="0" xfId="1"/>
    <xf numFmtId="0" fontId="15" fillId="0" borderId="0" xfId="0" quotePrefix="1" applyFont="1"/>
    <xf numFmtId="0" fontId="1" fillId="2" borderId="0" xfId="0" applyFont="1" applyFill="1" applyAlignment="1"/>
    <xf numFmtId="0" fontId="1" fillId="5" borderId="0" xfId="0" applyFont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ate.gov/briefings-foreign-press-centers/2023-summit-for-democracy-progress-in-the-year-of-action-2" TargetMode="External"/><Relationship Id="rId2" Type="http://schemas.openxmlformats.org/officeDocument/2006/relationships/hyperlink" Target="https://treaties.un.org/Pages/Treaties.aspx?id=26&amp;subid=A&amp;clang=_en" TargetMode="External"/><Relationship Id="rId1" Type="http://schemas.openxmlformats.org/officeDocument/2006/relationships/hyperlink" Target="https://www.state.gov/participant-list-the-summit-for-democracy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canw.org/signature_and_ratification_status" TargetMode="External"/><Relationship Id="rId2" Type="http://schemas.openxmlformats.org/officeDocument/2006/relationships/hyperlink" Target="http://www.stopclustermunitions.org/en-gb/the-treaty/treaty-status.aspx" TargetMode="External"/><Relationship Id="rId1" Type="http://schemas.openxmlformats.org/officeDocument/2006/relationships/hyperlink" Target="http://icbl.org/en-gb/the-treaty/treaty-status.asp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hearmstradetreaty.org/treaty-status.html?templateId=2098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23"/>
  <sheetViews>
    <sheetView tabSelected="1" workbookViewId="0">
      <selection activeCell="G11" sqref="G11"/>
    </sheetView>
  </sheetViews>
  <sheetFormatPr defaultColWidth="12.5703125" defaultRowHeight="15.75" customHeight="1"/>
  <cols>
    <col min="1" max="1" width="22.28515625" customWidth="1"/>
    <col min="2" max="2" width="24.28515625" customWidth="1"/>
    <col min="3" max="3" width="22.28515625" customWidth="1"/>
    <col min="4" max="4" width="26" customWidth="1"/>
    <col min="5" max="5" width="21.42578125" customWidth="1"/>
  </cols>
  <sheetData>
    <row r="1" spans="1:5" ht="31.5" customHeight="1">
      <c r="B1" s="39" t="s">
        <v>0</v>
      </c>
      <c r="C1" s="1" t="s">
        <v>1</v>
      </c>
      <c r="D1" s="2" t="s">
        <v>2</v>
      </c>
      <c r="E1" s="40" t="s">
        <v>3</v>
      </c>
    </row>
    <row r="2" spans="1:5" ht="12.75">
      <c r="B2" s="4" t="s">
        <v>4</v>
      </c>
      <c r="C2" s="5" t="s">
        <v>4</v>
      </c>
      <c r="D2" s="6" t="s">
        <v>4</v>
      </c>
      <c r="E2" s="7" t="s">
        <v>4</v>
      </c>
    </row>
    <row r="3" spans="1:5" ht="12.75">
      <c r="A3" s="8" t="s">
        <v>6</v>
      </c>
      <c r="B3" s="8">
        <f t="shared" ref="B3:E3" si="0">B5+B12</f>
        <v>164</v>
      </c>
      <c r="C3" s="8">
        <f t="shared" si="0"/>
        <v>111</v>
      </c>
      <c r="D3" s="8">
        <f t="shared" si="0"/>
        <v>68</v>
      </c>
      <c r="E3" s="8">
        <f t="shared" si="0"/>
        <v>113</v>
      </c>
    </row>
    <row r="4" spans="1:5" ht="12.75">
      <c r="A4" s="8"/>
    </row>
    <row r="5" spans="1:5" ht="12.75">
      <c r="A5" s="9" t="s">
        <v>7</v>
      </c>
      <c r="B5" s="8">
        <f>invited!B125</f>
        <v>105</v>
      </c>
      <c r="C5" s="8">
        <f>invited!D125</f>
        <v>76</v>
      </c>
      <c r="D5" s="8">
        <f>invited!F125</f>
        <v>46</v>
      </c>
      <c r="E5" s="8">
        <f>invited!H125</f>
        <v>88</v>
      </c>
    </row>
    <row r="6" spans="1:5" ht="12.75">
      <c r="A6" s="8" t="s">
        <v>8</v>
      </c>
      <c r="B6" s="10">
        <f>B5/(B5+B12)</f>
        <v>0.6402439024390244</v>
      </c>
      <c r="C6" s="10">
        <f>C5/(C5+C12)</f>
        <v>0.68468468468468469</v>
      </c>
      <c r="D6" s="11">
        <f>D5/(D5+D12)</f>
        <v>0.67647058823529416</v>
      </c>
      <c r="E6" s="10">
        <f>E5/(E5+E12)</f>
        <v>0.77876106194690264</v>
      </c>
    </row>
    <row r="7" spans="1:5" ht="12.75">
      <c r="A7" s="35" t="s">
        <v>229</v>
      </c>
      <c r="B7" s="11">
        <f>(B5/117)</f>
        <v>0.89743589743589747</v>
      </c>
      <c r="C7" s="11">
        <f>(C5/117)</f>
        <v>0.6495726495726496</v>
      </c>
      <c r="D7" s="10">
        <f>(D5/117)</f>
        <v>0.39316239316239315</v>
      </c>
      <c r="E7" s="11">
        <f>(E5/117)</f>
        <v>0.75213675213675213</v>
      </c>
    </row>
    <row r="9" spans="1:5" ht="12.75">
      <c r="A9" s="35" t="s">
        <v>236</v>
      </c>
    </row>
    <row r="10" spans="1:5" ht="12.75">
      <c r="A10" s="35" t="s">
        <v>237</v>
      </c>
    </row>
    <row r="12" spans="1:5" ht="12.75">
      <c r="A12" s="9" t="s">
        <v>9</v>
      </c>
      <c r="B12" s="8">
        <f>'Not invited'!B93</f>
        <v>59</v>
      </c>
      <c r="C12" s="8">
        <f>'Not invited'!D93</f>
        <v>35</v>
      </c>
      <c r="D12" s="8">
        <f>'Not invited'!F93</f>
        <v>22</v>
      </c>
      <c r="E12" s="8">
        <f>'Not invited'!H93</f>
        <v>25</v>
      </c>
    </row>
    <row r="13" spans="1:5" ht="12.75">
      <c r="A13" s="8" t="s">
        <v>8</v>
      </c>
      <c r="B13" s="10">
        <f>B12/(B12+B5)</f>
        <v>0.3597560975609756</v>
      </c>
      <c r="C13" s="10">
        <f>C12/(C12+C5)</f>
        <v>0.31531531531531531</v>
      </c>
      <c r="D13" s="10">
        <f>D12/(D12+D5)</f>
        <v>0.3235294117647059</v>
      </c>
      <c r="E13" s="10">
        <f>E12/(E12+E5)</f>
        <v>0.22123893805309736</v>
      </c>
    </row>
    <row r="14" spans="1:5" ht="12.75">
      <c r="A14" s="35" t="s">
        <v>230</v>
      </c>
      <c r="B14" s="10">
        <f>B12/80</f>
        <v>0.73750000000000004</v>
      </c>
      <c r="C14" s="10">
        <f>C12/80</f>
        <v>0.4375</v>
      </c>
      <c r="D14" s="10">
        <f>D12/80</f>
        <v>0.27500000000000002</v>
      </c>
      <c r="E14" s="10">
        <f>E12/80</f>
        <v>0.3125</v>
      </c>
    </row>
    <row r="16" spans="1:5" ht="15.75" customHeight="1">
      <c r="A16" s="36" t="s">
        <v>239</v>
      </c>
    </row>
    <row r="17" spans="1:2" ht="12.75">
      <c r="A17" s="35" t="s">
        <v>231</v>
      </c>
      <c r="B17" s="12" t="s">
        <v>10</v>
      </c>
    </row>
    <row r="18" spans="1:2" ht="12.75">
      <c r="A18" s="35" t="s">
        <v>234</v>
      </c>
      <c r="B18" s="36" t="s">
        <v>232</v>
      </c>
    </row>
    <row r="19" spans="1:2" ht="15.75" customHeight="1">
      <c r="A19" s="35" t="s">
        <v>235</v>
      </c>
      <c r="B19" s="37" t="s">
        <v>233</v>
      </c>
    </row>
    <row r="20" spans="1:2" ht="15.75" customHeight="1">
      <c r="A20" s="8" t="s">
        <v>11</v>
      </c>
      <c r="B20" s="13" t="s">
        <v>12</v>
      </c>
    </row>
    <row r="21" spans="1:2" ht="12.75"/>
    <row r="22" spans="1:2" ht="12.75">
      <c r="A22" s="8" t="s">
        <v>13</v>
      </c>
    </row>
    <row r="23" spans="1:2" ht="15.75" customHeight="1">
      <c r="A23" s="35" t="s">
        <v>228</v>
      </c>
    </row>
  </sheetData>
  <hyperlinks>
    <hyperlink ref="B17" r:id="rId1" xr:uid="{00000000-0004-0000-0000-000000000000}"/>
    <hyperlink ref="B20" r:id="rId2" xr:uid="{00000000-0004-0000-0000-000001000000}"/>
    <hyperlink ref="B19" r:id="rId3" location=":~:text=So%20new%20countries%20that%20will,Mozambique%2C%20Tanzania%2C%20and%20Honduras." xr:uid="{6C6D58CB-8A38-4D71-865D-F594239B47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X140"/>
  <sheetViews>
    <sheetView workbookViewId="0">
      <pane xSplit="1" ySplit="2" topLeftCell="B109" activePane="bottomRight" state="frozen"/>
      <selection pane="topRight" activeCell="B1" sqref="B1"/>
      <selection pane="bottomLeft" activeCell="A3" sqref="A3"/>
      <selection pane="bottomRight" activeCell="A130" sqref="A130"/>
    </sheetView>
  </sheetViews>
  <sheetFormatPr defaultColWidth="12.5703125" defaultRowHeight="15.75" customHeight="1"/>
  <cols>
    <col min="1" max="1" width="21.85546875" customWidth="1"/>
  </cols>
  <sheetData>
    <row r="1" spans="1:10">
      <c r="A1" s="8" t="s">
        <v>14</v>
      </c>
      <c r="B1" s="14" t="s">
        <v>0</v>
      </c>
      <c r="C1" s="14"/>
      <c r="D1" s="15" t="s">
        <v>1</v>
      </c>
      <c r="E1" s="15"/>
      <c r="F1" s="16" t="s">
        <v>15</v>
      </c>
      <c r="G1" s="16"/>
      <c r="H1" s="3" t="s">
        <v>3</v>
      </c>
      <c r="I1" s="3"/>
      <c r="J1" s="8" t="s">
        <v>16</v>
      </c>
    </row>
    <row r="2" spans="1:10">
      <c r="B2" s="4" t="s">
        <v>17</v>
      </c>
      <c r="C2" s="4" t="s">
        <v>5</v>
      </c>
      <c r="D2" s="5" t="s">
        <v>17</v>
      </c>
      <c r="E2" s="5" t="s">
        <v>5</v>
      </c>
      <c r="F2" s="6" t="s">
        <v>17</v>
      </c>
      <c r="G2" s="6" t="s">
        <v>5</v>
      </c>
      <c r="H2" s="7" t="s">
        <v>17</v>
      </c>
      <c r="I2" s="7" t="s">
        <v>5</v>
      </c>
    </row>
    <row r="3" spans="1:10">
      <c r="A3" s="17" t="s">
        <v>18</v>
      </c>
      <c r="B3" s="4">
        <v>1</v>
      </c>
      <c r="C3" s="4"/>
      <c r="D3" s="5">
        <v>1</v>
      </c>
      <c r="E3" s="5"/>
      <c r="F3" s="6"/>
      <c r="G3" s="6"/>
      <c r="H3" s="7">
        <v>1</v>
      </c>
      <c r="I3" s="7"/>
      <c r="J3" s="18" t="s">
        <v>19</v>
      </c>
    </row>
    <row r="4" spans="1:10">
      <c r="A4" s="17" t="s">
        <v>20</v>
      </c>
      <c r="B4" s="4">
        <v>1</v>
      </c>
      <c r="C4" s="4"/>
      <c r="D4" s="5"/>
      <c r="E4" s="5">
        <v>1</v>
      </c>
      <c r="F4" s="6"/>
      <c r="G4" s="6">
        <v>1</v>
      </c>
      <c r="H4" s="7"/>
      <c r="I4" s="7">
        <v>1</v>
      </c>
    </row>
    <row r="5" spans="1:10">
      <c r="A5" s="17" t="s">
        <v>21</v>
      </c>
      <c r="B5" s="4">
        <v>1</v>
      </c>
      <c r="C5" s="4"/>
      <c r="D5" s="5">
        <v>1</v>
      </c>
      <c r="E5" s="5"/>
      <c r="F5" s="6">
        <v>1</v>
      </c>
      <c r="G5" s="6"/>
      <c r="H5" s="7">
        <v>1</v>
      </c>
      <c r="I5" s="7"/>
    </row>
    <row r="6" spans="1:10">
      <c r="A6" s="17" t="s">
        <v>22</v>
      </c>
      <c r="B6" s="4">
        <v>1</v>
      </c>
      <c r="C6" s="4"/>
      <c r="D6" s="5"/>
      <c r="E6" s="5"/>
      <c r="F6" s="6"/>
      <c r="G6" s="6"/>
      <c r="H6" s="7">
        <v>1</v>
      </c>
      <c r="I6" s="7"/>
    </row>
    <row r="7" spans="1:10">
      <c r="A7" s="17" t="s">
        <v>23</v>
      </c>
      <c r="B7" s="4"/>
      <c r="C7" s="4"/>
      <c r="D7" s="5"/>
      <c r="E7" s="5"/>
      <c r="F7" s="6"/>
      <c r="G7" s="6"/>
      <c r="H7" s="7"/>
      <c r="I7" s="7"/>
    </row>
    <row r="8" spans="1:10">
      <c r="A8" s="17" t="s">
        <v>24</v>
      </c>
      <c r="B8" s="4">
        <v>1</v>
      </c>
      <c r="C8" s="4"/>
      <c r="D8" s="5">
        <v>1</v>
      </c>
      <c r="E8" s="5"/>
      <c r="F8" s="6"/>
      <c r="G8" s="6"/>
      <c r="H8" s="7">
        <v>1</v>
      </c>
      <c r="I8" s="7"/>
    </row>
    <row r="9" spans="1:10">
      <c r="A9" s="17" t="s">
        <v>25</v>
      </c>
      <c r="B9" s="4">
        <v>1</v>
      </c>
      <c r="C9" s="4"/>
      <c r="D9" s="5">
        <v>1</v>
      </c>
      <c r="E9" s="5"/>
      <c r="F9" s="6">
        <v>1</v>
      </c>
      <c r="G9" s="6"/>
      <c r="H9" s="7">
        <v>1</v>
      </c>
      <c r="I9" s="7"/>
    </row>
    <row r="10" spans="1:10">
      <c r="A10" s="17" t="s">
        <v>26</v>
      </c>
      <c r="B10" s="4">
        <v>1</v>
      </c>
      <c r="C10" s="4"/>
      <c r="D10" s="5"/>
      <c r="E10" s="5"/>
      <c r="F10" s="6"/>
      <c r="G10" s="6"/>
      <c r="H10" s="7">
        <v>1</v>
      </c>
      <c r="I10" s="7"/>
    </row>
    <row r="11" spans="1:10">
      <c r="A11" s="17" t="s">
        <v>27</v>
      </c>
      <c r="B11" s="4">
        <v>1</v>
      </c>
      <c r="C11" s="4"/>
      <c r="D11" s="5"/>
      <c r="E11" s="5"/>
      <c r="F11" s="6"/>
      <c r="G11" s="6"/>
      <c r="H11" s="7">
        <v>1</v>
      </c>
      <c r="I11" s="7"/>
    </row>
    <row r="12" spans="1:10">
      <c r="A12" s="17" t="s">
        <v>28</v>
      </c>
      <c r="B12" s="4">
        <v>1</v>
      </c>
      <c r="C12" s="4"/>
      <c r="D12" s="5">
        <v>1</v>
      </c>
      <c r="E12" s="5"/>
      <c r="F12" s="6"/>
      <c r="G12" s="6"/>
      <c r="H12" s="7">
        <v>1</v>
      </c>
      <c r="I12" s="7"/>
      <c r="J12" s="8" t="s">
        <v>19</v>
      </c>
    </row>
    <row r="13" spans="1:10">
      <c r="A13" s="17" t="s">
        <v>29</v>
      </c>
      <c r="B13" s="4">
        <v>1</v>
      </c>
      <c r="C13" s="4"/>
      <c r="D13" s="5">
        <v>1</v>
      </c>
      <c r="E13" s="5"/>
      <c r="F13" s="6">
        <v>1</v>
      </c>
      <c r="G13" s="6"/>
      <c r="H13" s="7">
        <v>1</v>
      </c>
      <c r="I13" s="7"/>
    </row>
    <row r="14" spans="1:10">
      <c r="A14" s="17" t="s">
        <v>30</v>
      </c>
      <c r="B14" s="4">
        <v>1</v>
      </c>
      <c r="C14" s="4"/>
      <c r="D14" s="5">
        <v>1</v>
      </c>
      <c r="E14" s="5"/>
      <c r="F14" s="6">
        <v>1</v>
      </c>
      <c r="G14" s="6"/>
      <c r="H14" s="7">
        <v>1</v>
      </c>
      <c r="I14" s="7"/>
    </row>
    <row r="15" spans="1:10">
      <c r="A15" s="17" t="s">
        <v>31</v>
      </c>
      <c r="B15" s="4">
        <v>1</v>
      </c>
      <c r="C15" s="4"/>
      <c r="D15" s="5"/>
      <c r="E15" s="5"/>
      <c r="F15" s="6"/>
      <c r="G15" s="6">
        <v>1</v>
      </c>
      <c r="H15" s="7">
        <v>1</v>
      </c>
      <c r="I15" s="7"/>
    </row>
    <row r="16" spans="1:10">
      <c r="A16" s="17" t="s">
        <v>32</v>
      </c>
      <c r="B16" s="4">
        <v>1</v>
      </c>
      <c r="C16" s="4"/>
      <c r="D16" s="5">
        <v>1</v>
      </c>
      <c r="E16" s="5"/>
      <c r="F16" s="6"/>
      <c r="G16" s="6"/>
      <c r="H16" s="7">
        <v>1</v>
      </c>
      <c r="I16" s="7"/>
      <c r="J16" s="8" t="s">
        <v>19</v>
      </c>
    </row>
    <row r="17" spans="1:24">
      <c r="A17" s="17" t="s">
        <v>33</v>
      </c>
      <c r="B17" s="4">
        <v>1</v>
      </c>
      <c r="C17" s="4"/>
      <c r="D17" s="5">
        <v>1</v>
      </c>
      <c r="E17" s="5"/>
      <c r="F17" s="6">
        <v>1</v>
      </c>
      <c r="G17" s="6"/>
      <c r="H17" s="7">
        <v>1</v>
      </c>
      <c r="I17" s="7"/>
    </row>
    <row r="18" spans="1:24">
      <c r="A18" s="17" t="s">
        <v>34</v>
      </c>
      <c r="B18" s="4">
        <v>1</v>
      </c>
      <c r="C18" s="4"/>
      <c r="D18" s="5">
        <v>1</v>
      </c>
      <c r="E18" s="5"/>
      <c r="F18" s="6"/>
      <c r="G18" s="6"/>
      <c r="H18" s="7">
        <v>1</v>
      </c>
      <c r="I18" s="7"/>
      <c r="J18" s="8" t="s">
        <v>19</v>
      </c>
    </row>
    <row r="19" spans="1:24">
      <c r="A19" s="17" t="s">
        <v>35</v>
      </c>
      <c r="B19" s="4">
        <v>1</v>
      </c>
      <c r="C19" s="4"/>
      <c r="D19" s="5">
        <v>1</v>
      </c>
      <c r="E19" s="5"/>
      <c r="F19" s="6">
        <v>1</v>
      </c>
      <c r="G19" s="6"/>
      <c r="H19" s="7">
        <v>1</v>
      </c>
      <c r="I19" s="7"/>
    </row>
    <row r="20" spans="1:24">
      <c r="A20" s="17" t="s">
        <v>36</v>
      </c>
      <c r="B20" s="4">
        <v>1</v>
      </c>
      <c r="C20" s="4"/>
      <c r="D20" s="5">
        <v>1</v>
      </c>
      <c r="E20" s="5"/>
      <c r="F20" s="6"/>
      <c r="G20" s="6">
        <v>1</v>
      </c>
      <c r="H20" s="7"/>
      <c r="I20" s="7">
        <v>1</v>
      </c>
    </row>
    <row r="21" spans="1:24">
      <c r="A21" s="17" t="s">
        <v>37</v>
      </c>
      <c r="B21" s="4">
        <v>1</v>
      </c>
      <c r="C21" s="4"/>
      <c r="D21" s="5">
        <v>1</v>
      </c>
      <c r="E21" s="5"/>
      <c r="F21" s="6">
        <v>1</v>
      </c>
      <c r="G21" s="6"/>
      <c r="H21" s="7">
        <v>1</v>
      </c>
      <c r="I21" s="7"/>
    </row>
    <row r="22" spans="1:24">
      <c r="A22" s="17" t="s">
        <v>38</v>
      </c>
      <c r="B22" s="4">
        <v>1</v>
      </c>
      <c r="C22" s="4"/>
      <c r="D22" s="5">
        <v>1</v>
      </c>
      <c r="E22" s="5"/>
      <c r="F22" s="6"/>
      <c r="G22" s="6"/>
      <c r="H22" s="7">
        <v>1</v>
      </c>
      <c r="I22" s="7"/>
      <c r="J22" s="8" t="s">
        <v>19</v>
      </c>
    </row>
    <row r="23" spans="1:24">
      <c r="A23" s="17" t="s">
        <v>39</v>
      </c>
      <c r="B23" s="4">
        <v>1</v>
      </c>
      <c r="C23" s="4"/>
      <c r="D23" s="5"/>
      <c r="E23" s="5">
        <v>1</v>
      </c>
      <c r="F23" s="6"/>
      <c r="G23" s="6"/>
      <c r="H23" s="7">
        <v>1</v>
      </c>
      <c r="I23" s="7"/>
    </row>
    <row r="24" spans="1:24">
      <c r="A24" s="17" t="s">
        <v>40</v>
      </c>
      <c r="B24" s="4">
        <v>1</v>
      </c>
      <c r="C24" s="4"/>
      <c r="D24" s="5">
        <v>1</v>
      </c>
      <c r="E24" s="5"/>
      <c r="F24" s="6"/>
      <c r="G24" s="6"/>
      <c r="H24" s="7">
        <v>1</v>
      </c>
      <c r="I24" s="7"/>
      <c r="J24" s="8" t="s">
        <v>19</v>
      </c>
    </row>
    <row r="25" spans="1:24">
      <c r="A25" s="17" t="s">
        <v>41</v>
      </c>
      <c r="B25" s="4">
        <v>1</v>
      </c>
      <c r="C25" s="4"/>
      <c r="D25" s="5"/>
      <c r="E25" s="5">
        <v>1</v>
      </c>
      <c r="F25" s="6">
        <v>1</v>
      </c>
      <c r="G25" s="6"/>
      <c r="H25" s="7"/>
      <c r="I25" s="7"/>
    </row>
    <row r="26" spans="1:24">
      <c r="A26" s="17" t="s">
        <v>42</v>
      </c>
      <c r="B26" s="4">
        <v>1</v>
      </c>
      <c r="C26" s="4"/>
      <c r="D26" s="5">
        <v>1</v>
      </c>
      <c r="E26" s="5"/>
      <c r="F26" s="6"/>
      <c r="G26" s="6"/>
      <c r="H26" s="7">
        <v>1</v>
      </c>
      <c r="I26" s="7"/>
      <c r="J26" s="8" t="s">
        <v>19</v>
      </c>
    </row>
    <row r="27" spans="1:24">
      <c r="A27" s="17" t="s">
        <v>43</v>
      </c>
      <c r="B27" s="4">
        <v>1</v>
      </c>
      <c r="C27" s="4"/>
      <c r="D27" s="5"/>
      <c r="E27" s="5"/>
      <c r="F27" s="6">
        <v>1</v>
      </c>
      <c r="G27" s="6"/>
      <c r="H27" s="7">
        <v>1</v>
      </c>
      <c r="I27" s="7"/>
    </row>
    <row r="28" spans="1:24">
      <c r="A28" s="17" t="s">
        <v>44</v>
      </c>
      <c r="B28" s="4">
        <v>1</v>
      </c>
      <c r="C28" s="4"/>
      <c r="D28" s="5">
        <v>1</v>
      </c>
      <c r="E28" s="5"/>
      <c r="F28" s="6">
        <v>1</v>
      </c>
      <c r="G28" s="6"/>
      <c r="H28" s="7">
        <v>1</v>
      </c>
      <c r="I28" s="7"/>
    </row>
    <row r="29" spans="1:24">
      <c r="A29" s="17" t="s">
        <v>45</v>
      </c>
      <c r="B29" s="4">
        <v>1</v>
      </c>
      <c r="C29" s="4"/>
      <c r="D29" s="5">
        <v>1</v>
      </c>
      <c r="E29" s="5"/>
      <c r="F29" s="6">
        <v>1</v>
      </c>
      <c r="G29" s="6"/>
      <c r="H29" s="7"/>
      <c r="I29" s="7"/>
    </row>
    <row r="30" spans="1:24">
      <c r="A30" s="17" t="s">
        <v>46</v>
      </c>
      <c r="B30" s="4">
        <v>1</v>
      </c>
      <c r="C30" s="4"/>
      <c r="D30" s="5"/>
      <c r="E30" s="5"/>
      <c r="F30" s="6"/>
      <c r="G30" s="6"/>
      <c r="H30" s="7">
        <v>1</v>
      </c>
      <c r="I30" s="7"/>
      <c r="J30" s="8" t="s">
        <v>19</v>
      </c>
    </row>
    <row r="31" spans="1:24">
      <c r="A31" s="19" t="s">
        <v>47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1:24">
      <c r="A32" s="17" t="s">
        <v>48</v>
      </c>
      <c r="B32" s="4">
        <v>1</v>
      </c>
      <c r="C32" s="4"/>
      <c r="D32" s="5">
        <v>1</v>
      </c>
      <c r="E32" s="5"/>
      <c r="F32" s="6">
        <v>1</v>
      </c>
      <c r="G32" s="6"/>
      <c r="H32" s="7"/>
      <c r="I32" s="7"/>
    </row>
    <row r="33" spans="1:10">
      <c r="A33" s="17" t="s">
        <v>49</v>
      </c>
      <c r="B33" s="4">
        <v>1</v>
      </c>
      <c r="C33" s="4"/>
      <c r="D33" s="5"/>
      <c r="E33" s="5"/>
      <c r="F33" s="6"/>
      <c r="G33" s="6"/>
      <c r="H33" s="7">
        <v>1</v>
      </c>
      <c r="I33" s="7"/>
    </row>
    <row r="34" spans="1:10">
      <c r="A34" s="17" t="s">
        <v>50</v>
      </c>
      <c r="B34" s="4">
        <v>1</v>
      </c>
      <c r="C34" s="4"/>
      <c r="D34" s="5">
        <v>1</v>
      </c>
      <c r="E34" s="5"/>
      <c r="F34" s="6"/>
      <c r="G34" s="6"/>
      <c r="H34" s="7">
        <v>1</v>
      </c>
      <c r="I34" s="7"/>
      <c r="J34" s="8" t="s">
        <v>19</v>
      </c>
    </row>
    <row r="35" spans="1:10">
      <c r="A35" s="17" t="s">
        <v>51</v>
      </c>
      <c r="B35" s="4"/>
      <c r="C35" s="4"/>
      <c r="D35" s="5"/>
      <c r="E35" s="5"/>
      <c r="F35" s="6"/>
      <c r="G35" s="6"/>
      <c r="H35" s="7">
        <v>1</v>
      </c>
      <c r="I35" s="7"/>
    </row>
    <row r="36" spans="1:10">
      <c r="A36" s="17" t="s">
        <v>52</v>
      </c>
      <c r="B36" s="4">
        <v>1</v>
      </c>
      <c r="C36" s="4"/>
      <c r="D36" s="5">
        <v>1</v>
      </c>
      <c r="E36" s="5"/>
      <c r="F36" s="6"/>
      <c r="G36" s="6"/>
      <c r="H36" s="7">
        <v>1</v>
      </c>
      <c r="I36" s="7"/>
      <c r="J36" s="8" t="s">
        <v>19</v>
      </c>
    </row>
    <row r="37" spans="1:10">
      <c r="A37" s="17" t="s">
        <v>53</v>
      </c>
      <c r="B37" s="4">
        <v>1</v>
      </c>
      <c r="C37" s="4"/>
      <c r="D37" s="5">
        <v>1</v>
      </c>
      <c r="E37" s="5"/>
      <c r="F37" s="6"/>
      <c r="G37" s="6">
        <v>1</v>
      </c>
      <c r="H37" s="7">
        <v>1</v>
      </c>
      <c r="I37" s="7"/>
    </row>
    <row r="38" spans="1:10">
      <c r="A38" s="17" t="s">
        <v>54</v>
      </c>
      <c r="B38" s="4">
        <v>1</v>
      </c>
      <c r="C38" s="4"/>
      <c r="D38" s="5"/>
      <c r="E38" s="5"/>
      <c r="F38" s="6"/>
      <c r="G38" s="6"/>
      <c r="H38" s="7">
        <v>1</v>
      </c>
      <c r="I38" s="7"/>
      <c r="J38" s="8" t="s">
        <v>19</v>
      </c>
    </row>
    <row r="39" spans="1:10">
      <c r="A39" s="17" t="s">
        <v>55</v>
      </c>
      <c r="B39" s="4">
        <v>1</v>
      </c>
      <c r="C39" s="4"/>
      <c r="D39" s="5">
        <v>1</v>
      </c>
      <c r="E39" s="5"/>
      <c r="F39" s="6">
        <v>1</v>
      </c>
      <c r="G39" s="6"/>
      <c r="H39" s="7">
        <v>1</v>
      </c>
      <c r="I39" s="7"/>
    </row>
    <row r="40" spans="1:10">
      <c r="A40" s="17" t="s">
        <v>56</v>
      </c>
      <c r="B40" s="4">
        <v>1</v>
      </c>
      <c r="C40" s="4"/>
      <c r="D40" s="5">
        <v>1</v>
      </c>
      <c r="E40" s="5"/>
      <c r="F40" s="6">
        <v>1</v>
      </c>
      <c r="G40" s="6"/>
      <c r="H40" s="7">
        <v>1</v>
      </c>
      <c r="I40" s="7"/>
    </row>
    <row r="41" spans="1:10">
      <c r="A41" s="17" t="s">
        <v>57</v>
      </c>
      <c r="B41" s="4">
        <v>1</v>
      </c>
      <c r="C41" s="4"/>
      <c r="D41" s="5">
        <v>1</v>
      </c>
      <c r="E41" s="5"/>
      <c r="F41" s="6"/>
      <c r="G41" s="6"/>
      <c r="H41" s="7">
        <v>1</v>
      </c>
      <c r="I41" s="7"/>
    </row>
    <row r="42" spans="1:10">
      <c r="A42" s="17" t="s">
        <v>58</v>
      </c>
      <c r="B42" s="4"/>
      <c r="C42" s="4"/>
      <c r="D42" s="5"/>
      <c r="E42" s="5"/>
      <c r="F42" s="6"/>
      <c r="G42" s="6"/>
      <c r="H42" s="7"/>
      <c r="I42" s="7"/>
    </row>
    <row r="43" spans="1:10">
      <c r="A43" s="17" t="s">
        <v>59</v>
      </c>
      <c r="B43" s="4">
        <v>1</v>
      </c>
      <c r="C43" s="4"/>
      <c r="D43" s="5"/>
      <c r="E43" s="5">
        <v>1</v>
      </c>
      <c r="F43" s="6"/>
      <c r="G43" s="6">
        <v>1</v>
      </c>
      <c r="H43" s="7"/>
      <c r="I43" s="7"/>
    </row>
    <row r="44" spans="1:10">
      <c r="A44" s="17" t="s">
        <v>60</v>
      </c>
      <c r="B44" s="4">
        <v>1</v>
      </c>
      <c r="C44" s="4"/>
      <c r="D44" s="5">
        <v>1</v>
      </c>
      <c r="E44" s="5"/>
      <c r="F44" s="6"/>
      <c r="G44" s="6"/>
      <c r="H44" s="7"/>
      <c r="I44" s="7"/>
    </row>
    <row r="45" spans="1:10">
      <c r="A45" s="17" t="s">
        <v>61</v>
      </c>
      <c r="B45" s="4">
        <v>1</v>
      </c>
      <c r="C45" s="4"/>
      <c r="D45" s="5">
        <v>1</v>
      </c>
      <c r="E45" s="5"/>
      <c r="F45" s="6">
        <v>1</v>
      </c>
      <c r="G45" s="6"/>
      <c r="H45" s="7">
        <v>1</v>
      </c>
      <c r="I45" s="7"/>
      <c r="J45" s="8" t="s">
        <v>19</v>
      </c>
    </row>
    <row r="46" spans="1:10">
      <c r="A46" s="17" t="s">
        <v>62</v>
      </c>
      <c r="B46" s="4"/>
      <c r="C46" s="4"/>
      <c r="D46" s="5"/>
      <c r="E46" s="5"/>
      <c r="F46" s="6"/>
      <c r="G46" s="6"/>
      <c r="H46" s="7"/>
      <c r="I46" s="7">
        <v>1</v>
      </c>
    </row>
    <row r="47" spans="1:10">
      <c r="A47" s="17" t="s">
        <v>63</v>
      </c>
      <c r="B47" s="4">
        <v>1</v>
      </c>
      <c r="C47" s="4"/>
      <c r="D47" s="5">
        <v>1</v>
      </c>
      <c r="E47" s="5"/>
      <c r="F47" s="6"/>
      <c r="G47" s="6"/>
      <c r="H47" s="7">
        <v>1</v>
      </c>
      <c r="I47" s="7"/>
      <c r="J47" s="8" t="s">
        <v>19</v>
      </c>
    </row>
    <row r="48" spans="1:10">
      <c r="A48" s="17" t="s">
        <v>64</v>
      </c>
      <c r="B48" s="4">
        <v>1</v>
      </c>
      <c r="C48" s="4"/>
      <c r="D48" s="5"/>
      <c r="E48" s="5">
        <v>1</v>
      </c>
      <c r="F48" s="6">
        <v>1</v>
      </c>
      <c r="G48" s="6"/>
      <c r="H48" s="7">
        <v>1</v>
      </c>
      <c r="I48" s="7"/>
    </row>
    <row r="49" spans="1:24">
      <c r="A49" s="17" t="s">
        <v>65</v>
      </c>
      <c r="B49" s="4">
        <v>1</v>
      </c>
      <c r="C49" s="4"/>
      <c r="D49" s="5">
        <v>1</v>
      </c>
      <c r="E49" s="5"/>
      <c r="F49" s="6"/>
      <c r="G49" s="6"/>
      <c r="H49" s="7">
        <v>1</v>
      </c>
      <c r="I49" s="7"/>
    </row>
    <row r="50" spans="1:24">
      <c r="A50" s="17" t="s">
        <v>66</v>
      </c>
      <c r="B50" s="4">
        <v>1</v>
      </c>
      <c r="C50" s="4"/>
      <c r="D50" s="5"/>
      <c r="E50" s="5">
        <v>1</v>
      </c>
      <c r="F50" s="6"/>
      <c r="G50" s="6"/>
      <c r="H50" s="7"/>
      <c r="I50" s="7"/>
    </row>
    <row r="51" spans="1:24">
      <c r="A51" s="17" t="s">
        <v>67</v>
      </c>
      <c r="B51" s="4">
        <v>1</v>
      </c>
      <c r="C51" s="4"/>
      <c r="D51" s="5"/>
      <c r="E51" s="5"/>
      <c r="F51" s="6">
        <v>1</v>
      </c>
      <c r="G51" s="6"/>
      <c r="H51" s="7"/>
      <c r="I51" s="7">
        <v>1</v>
      </c>
    </row>
    <row r="52" spans="1:24">
      <c r="A52" s="19" t="s">
        <v>68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</row>
    <row r="53" spans="1:24">
      <c r="A53" s="17" t="s">
        <v>69</v>
      </c>
      <c r="B53" s="4">
        <v>1</v>
      </c>
      <c r="C53" s="4"/>
      <c r="D53" s="5"/>
      <c r="E53" s="5"/>
      <c r="F53" s="6"/>
      <c r="G53" s="6"/>
      <c r="H53" s="7">
        <v>1</v>
      </c>
      <c r="I53" s="7"/>
      <c r="J53" s="8" t="s">
        <v>19</v>
      </c>
    </row>
    <row r="54" spans="1:24">
      <c r="A54" s="17" t="s">
        <v>70</v>
      </c>
      <c r="B54" s="4">
        <v>1</v>
      </c>
      <c r="C54" s="4"/>
      <c r="D54" s="5"/>
      <c r="E54" s="5">
        <v>1</v>
      </c>
      <c r="F54" s="6"/>
      <c r="G54" s="6"/>
      <c r="H54" s="7">
        <v>1</v>
      </c>
      <c r="I54" s="7"/>
    </row>
    <row r="55" spans="1:24">
      <c r="A55" s="17" t="s">
        <v>71</v>
      </c>
      <c r="B55" s="4">
        <v>1</v>
      </c>
      <c r="C55" s="4"/>
      <c r="D55" s="5">
        <v>1</v>
      </c>
      <c r="E55" s="5"/>
      <c r="F55" s="6"/>
      <c r="G55" s="6"/>
      <c r="H55" s="7">
        <v>1</v>
      </c>
      <c r="I55" s="7"/>
      <c r="J55" s="8" t="s">
        <v>19</v>
      </c>
    </row>
    <row r="56" spans="1:24">
      <c r="A56" s="17" t="s">
        <v>72</v>
      </c>
      <c r="B56" s="4">
        <v>1</v>
      </c>
      <c r="C56" s="4"/>
      <c r="D56" s="5">
        <v>1</v>
      </c>
      <c r="E56" s="5"/>
      <c r="F56" s="6"/>
      <c r="G56" s="6"/>
      <c r="H56" s="7">
        <v>1</v>
      </c>
      <c r="I56" s="7"/>
      <c r="J56" s="8" t="s">
        <v>19</v>
      </c>
    </row>
    <row r="57" spans="1:24">
      <c r="A57" s="17" t="s">
        <v>73</v>
      </c>
      <c r="B57" s="4">
        <v>1</v>
      </c>
      <c r="C57" s="4"/>
      <c r="D57" s="5">
        <v>1</v>
      </c>
      <c r="E57" s="5"/>
      <c r="F57" s="6">
        <v>1</v>
      </c>
      <c r="G57" s="6"/>
      <c r="H57" s="7"/>
      <c r="I57" s="7">
        <v>1</v>
      </c>
    </row>
    <row r="58" spans="1:24">
      <c r="A58" s="17" t="s">
        <v>74</v>
      </c>
      <c r="B58" s="4">
        <v>1</v>
      </c>
      <c r="C58" s="4"/>
      <c r="D58" s="5"/>
      <c r="E58" s="5"/>
      <c r="F58" s="6">
        <v>1</v>
      </c>
      <c r="G58" s="6"/>
      <c r="H58" s="7"/>
      <c r="I58" s="7">
        <v>1</v>
      </c>
    </row>
    <row r="59" spans="1:24">
      <c r="A59" s="17" t="s">
        <v>75</v>
      </c>
      <c r="B59" s="4">
        <v>1</v>
      </c>
      <c r="C59" s="4"/>
      <c r="D59" s="5">
        <v>1</v>
      </c>
      <c r="E59" s="5"/>
      <c r="F59" s="6">
        <v>1</v>
      </c>
      <c r="G59" s="6"/>
      <c r="H59" s="7">
        <v>1</v>
      </c>
      <c r="I59" s="7"/>
    </row>
    <row r="60" spans="1:24">
      <c r="A60" s="17" t="s">
        <v>76</v>
      </c>
      <c r="B60" s="4">
        <v>1</v>
      </c>
      <c r="C60" s="4"/>
      <c r="D60" s="5">
        <v>1</v>
      </c>
      <c r="E60" s="5"/>
      <c r="F60" s="6">
        <v>1</v>
      </c>
      <c r="G60" s="6"/>
      <c r="H60" s="7">
        <v>1</v>
      </c>
      <c r="I60" s="7"/>
    </row>
    <row r="61" spans="1:24">
      <c r="A61" s="17" t="s">
        <v>77</v>
      </c>
      <c r="B61" s="4"/>
      <c r="C61" s="4">
        <v>1</v>
      </c>
      <c r="D61" s="5"/>
      <c r="E61" s="5"/>
      <c r="F61" s="6"/>
      <c r="G61" s="6"/>
      <c r="H61" s="7"/>
      <c r="I61" s="7"/>
    </row>
    <row r="62" spans="1:24">
      <c r="A62" s="17" t="s">
        <v>78</v>
      </c>
      <c r="B62" s="4">
        <v>1</v>
      </c>
      <c r="C62" s="4"/>
      <c r="D62" s="5">
        <v>1</v>
      </c>
      <c r="E62" s="5"/>
      <c r="F62" s="6"/>
      <c r="G62" s="6"/>
      <c r="H62" s="7">
        <v>1</v>
      </c>
      <c r="I62" s="7"/>
    </row>
    <row r="63" spans="1:24">
      <c r="A63" s="17" t="s">
        <v>79</v>
      </c>
      <c r="B63" s="4">
        <v>1</v>
      </c>
      <c r="C63" s="4"/>
      <c r="D63" s="5">
        <v>1</v>
      </c>
      <c r="E63" s="5"/>
      <c r="F63" s="6">
        <v>1</v>
      </c>
      <c r="G63" s="6"/>
      <c r="H63" s="7">
        <v>1</v>
      </c>
      <c r="I63" s="7"/>
    </row>
    <row r="64" spans="1:24">
      <c r="A64" s="17" t="s">
        <v>80</v>
      </c>
      <c r="B64" s="4"/>
      <c r="C64" s="4"/>
      <c r="D64" s="5"/>
      <c r="E64" s="5"/>
      <c r="F64" s="6"/>
      <c r="G64" s="6"/>
      <c r="H64" s="7"/>
      <c r="I64" s="7"/>
    </row>
    <row r="65" spans="1:10">
      <c r="A65" s="17" t="s">
        <v>81</v>
      </c>
      <c r="B65" s="4">
        <v>1</v>
      </c>
      <c r="C65" s="4"/>
      <c r="D65" s="5">
        <v>1</v>
      </c>
      <c r="E65" s="5"/>
      <c r="F65" s="6"/>
      <c r="G65" s="6"/>
      <c r="H65" s="7">
        <v>1</v>
      </c>
      <c r="I65" s="7"/>
    </row>
    <row r="66" spans="1:10">
      <c r="A66" s="17" t="s">
        <v>82</v>
      </c>
      <c r="B66" s="4"/>
      <c r="C66" s="4"/>
      <c r="D66" s="5"/>
      <c r="E66" s="5"/>
      <c r="F66" s="6">
        <v>1</v>
      </c>
      <c r="G66" s="6"/>
      <c r="H66" s="7"/>
      <c r="I66" s="7">
        <v>1</v>
      </c>
    </row>
    <row r="67" spans="1:10">
      <c r="A67" s="17" t="s">
        <v>83</v>
      </c>
      <c r="B67" s="4">
        <v>1</v>
      </c>
      <c r="C67" s="4"/>
      <c r="D67" s="5">
        <v>1</v>
      </c>
      <c r="E67" s="5"/>
      <c r="F67" s="6"/>
      <c r="G67" s="6"/>
      <c r="H67" s="7">
        <v>1</v>
      </c>
      <c r="I67" s="7"/>
      <c r="J67" s="8" t="s">
        <v>19</v>
      </c>
    </row>
    <row r="68" spans="1:10">
      <c r="A68" s="17" t="s">
        <v>84</v>
      </c>
      <c r="B68" s="4">
        <v>1</v>
      </c>
      <c r="C68" s="4"/>
      <c r="D68" s="5">
        <v>1</v>
      </c>
      <c r="E68" s="5"/>
      <c r="F68" s="6">
        <v>1</v>
      </c>
      <c r="G68" s="6"/>
      <c r="H68" s="7">
        <v>1</v>
      </c>
      <c r="I68" s="7"/>
    </row>
    <row r="69" spans="1:10">
      <c r="A69" s="17" t="s">
        <v>85</v>
      </c>
      <c r="B69" s="4">
        <v>1</v>
      </c>
      <c r="C69" s="4"/>
      <c r="D69" s="5">
        <v>1</v>
      </c>
      <c r="E69" s="5"/>
      <c r="F69" s="6">
        <v>1</v>
      </c>
      <c r="G69" s="6"/>
      <c r="H69" s="7"/>
      <c r="I69" s="7">
        <v>1</v>
      </c>
    </row>
    <row r="70" spans="1:10">
      <c r="A70" s="17" t="s">
        <v>86</v>
      </c>
      <c r="B70" s="4"/>
      <c r="C70" s="4"/>
      <c r="D70" s="5"/>
      <c r="E70" s="5"/>
      <c r="F70" s="6"/>
      <c r="G70" s="6">
        <v>1</v>
      </c>
      <c r="H70" s="7"/>
      <c r="I70" s="7"/>
    </row>
    <row r="71" spans="1:10">
      <c r="A71" s="17" t="s">
        <v>87</v>
      </c>
      <c r="B71" s="4">
        <v>1</v>
      </c>
      <c r="C71" s="4"/>
      <c r="D71" s="5">
        <v>1</v>
      </c>
      <c r="E71" s="5"/>
      <c r="F71" s="6"/>
      <c r="G71" s="6"/>
      <c r="H71" s="7">
        <v>1</v>
      </c>
      <c r="I71" s="7"/>
      <c r="J71" s="8" t="s">
        <v>19</v>
      </c>
    </row>
    <row r="72" spans="1:10">
      <c r="A72" s="17" t="s">
        <v>88</v>
      </c>
      <c r="B72" s="4">
        <v>1</v>
      </c>
      <c r="C72" s="4"/>
      <c r="D72" s="5">
        <v>1</v>
      </c>
      <c r="E72" s="5"/>
      <c r="F72" s="6">
        <v>1</v>
      </c>
      <c r="G72" s="6"/>
      <c r="H72" s="7">
        <v>1</v>
      </c>
      <c r="I72" s="7"/>
    </row>
    <row r="73" spans="1:10">
      <c r="A73" s="17" t="s">
        <v>89</v>
      </c>
      <c r="B73" s="4">
        <v>1</v>
      </c>
      <c r="C73" s="4"/>
      <c r="D73" s="5">
        <v>1</v>
      </c>
      <c r="E73" s="5"/>
      <c r="F73" s="6"/>
      <c r="G73" s="6">
        <v>1</v>
      </c>
      <c r="H73" s="7">
        <v>1</v>
      </c>
      <c r="I73" s="7"/>
    </row>
    <row r="74" spans="1:10">
      <c r="A74" s="17" t="s">
        <v>90</v>
      </c>
      <c r="B74" s="4">
        <v>1</v>
      </c>
      <c r="C74" s="4"/>
      <c r="D74" s="5">
        <v>1</v>
      </c>
      <c r="E74" s="5"/>
      <c r="F74" s="6">
        <v>1</v>
      </c>
      <c r="G74" s="6"/>
      <c r="H74" s="7">
        <v>1</v>
      </c>
      <c r="I74" s="7"/>
    </row>
    <row r="75" spans="1:10">
      <c r="A75" s="17" t="s">
        <v>91</v>
      </c>
      <c r="B75" s="4">
        <v>1</v>
      </c>
      <c r="C75" s="4"/>
      <c r="D75" s="5">
        <v>1</v>
      </c>
      <c r="E75" s="5"/>
      <c r="F75" s="6"/>
      <c r="G75" s="6"/>
      <c r="H75" s="7">
        <v>1</v>
      </c>
      <c r="I75" s="7"/>
      <c r="J75" s="8" t="s">
        <v>19</v>
      </c>
    </row>
    <row r="76" spans="1:10">
      <c r="A76" s="17" t="s">
        <v>92</v>
      </c>
      <c r="B76" s="4">
        <v>1</v>
      </c>
      <c r="C76" s="4"/>
      <c r="D76" s="5">
        <v>1</v>
      </c>
      <c r="E76" s="5"/>
      <c r="F76" s="6"/>
      <c r="G76" s="6"/>
      <c r="H76" s="7">
        <v>1</v>
      </c>
      <c r="I76" s="7"/>
      <c r="J76" s="8" t="s">
        <v>19</v>
      </c>
    </row>
    <row r="77" spans="1:10">
      <c r="A77" s="17" t="s">
        <v>93</v>
      </c>
      <c r="B77" s="4"/>
      <c r="C77" s="4"/>
      <c r="D77" s="5"/>
      <c r="E77" s="5"/>
      <c r="F77" s="6"/>
      <c r="G77" s="6"/>
      <c r="H77" s="7"/>
      <c r="I77" s="7"/>
    </row>
    <row r="78" spans="1:10">
      <c r="A78" s="17" t="s">
        <v>94</v>
      </c>
      <c r="B78" s="4">
        <v>1</v>
      </c>
      <c r="C78" s="4"/>
      <c r="D78" s="5">
        <v>1</v>
      </c>
      <c r="E78" s="5"/>
      <c r="F78" s="6">
        <v>1</v>
      </c>
      <c r="G78" s="6"/>
      <c r="H78" s="7">
        <v>1</v>
      </c>
      <c r="I78" s="7"/>
    </row>
    <row r="79" spans="1:10">
      <c r="A79" s="17" t="s">
        <v>95</v>
      </c>
      <c r="B79" s="4">
        <v>1</v>
      </c>
      <c r="C79" s="4"/>
      <c r="D79" s="5">
        <v>1</v>
      </c>
      <c r="E79" s="5"/>
      <c r="F79" s="6">
        <v>1</v>
      </c>
      <c r="G79" s="6"/>
      <c r="H79" s="7">
        <v>1</v>
      </c>
      <c r="I79" s="7"/>
    </row>
    <row r="80" spans="1:10">
      <c r="A80" s="17" t="s">
        <v>96</v>
      </c>
      <c r="B80" s="4">
        <v>1</v>
      </c>
      <c r="C80" s="4"/>
      <c r="D80" s="5"/>
      <c r="E80" s="5"/>
      <c r="F80" s="6"/>
      <c r="G80" s="6"/>
      <c r="H80" s="7"/>
      <c r="I80" s="7"/>
    </row>
    <row r="81" spans="1:10">
      <c r="A81" s="17" t="s">
        <v>97</v>
      </c>
      <c r="B81" s="4">
        <v>1</v>
      </c>
      <c r="C81" s="4"/>
      <c r="D81" s="5">
        <v>1</v>
      </c>
      <c r="E81" s="5"/>
      <c r="F81" s="6">
        <v>1</v>
      </c>
      <c r="G81" s="6"/>
      <c r="H81" s="7">
        <v>1</v>
      </c>
      <c r="I81" s="7"/>
    </row>
    <row r="82" spans="1:10">
      <c r="A82" s="17" t="s">
        <v>98</v>
      </c>
      <c r="B82" s="4">
        <v>1</v>
      </c>
      <c r="C82" s="4"/>
      <c r="D82" s="5">
        <v>1</v>
      </c>
      <c r="E82" s="5"/>
      <c r="F82" s="6">
        <v>1</v>
      </c>
      <c r="G82" s="6"/>
      <c r="H82" s="7">
        <v>1</v>
      </c>
      <c r="I82" s="7"/>
    </row>
    <row r="83" spans="1:10">
      <c r="A83" s="17" t="s">
        <v>99</v>
      </c>
      <c r="B83" s="4">
        <v>1</v>
      </c>
      <c r="C83" s="4"/>
      <c r="D83" s="5">
        <v>1</v>
      </c>
      <c r="E83" s="5"/>
      <c r="F83" s="6">
        <v>1</v>
      </c>
      <c r="G83" s="6"/>
      <c r="H83" s="7">
        <v>1</v>
      </c>
      <c r="I83" s="7"/>
    </row>
    <row r="84" spans="1:10">
      <c r="A84" s="17" t="s">
        <v>100</v>
      </c>
      <c r="B84" s="4">
        <v>1</v>
      </c>
      <c r="C84" s="4"/>
      <c r="D84" s="5"/>
      <c r="E84" s="5"/>
      <c r="F84" s="6"/>
      <c r="G84" s="6"/>
      <c r="H84" s="7">
        <v>1</v>
      </c>
      <c r="I84" s="7"/>
      <c r="J84" s="8" t="s">
        <v>19</v>
      </c>
    </row>
    <row r="85" spans="1:10">
      <c r="A85" s="17" t="s">
        <v>101</v>
      </c>
      <c r="B85" s="4">
        <v>1</v>
      </c>
      <c r="C85" s="4"/>
      <c r="D85" s="5">
        <v>1</v>
      </c>
      <c r="E85" s="5"/>
      <c r="F85" s="6"/>
      <c r="G85" s="6"/>
      <c r="H85" s="7">
        <v>1</v>
      </c>
      <c r="I85" s="7"/>
      <c r="J85" s="8" t="s">
        <v>19</v>
      </c>
    </row>
    <row r="86" spans="1:10">
      <c r="A86" s="17" t="s">
        <v>102</v>
      </c>
      <c r="B86" s="4"/>
      <c r="C86" s="4"/>
      <c r="D86" s="5"/>
      <c r="E86" s="5"/>
      <c r="F86" s="6"/>
      <c r="G86" s="6"/>
      <c r="H86" s="7">
        <v>1</v>
      </c>
      <c r="I86" s="7"/>
    </row>
    <row r="87" spans="1:10">
      <c r="A87" s="17" t="s">
        <v>103</v>
      </c>
      <c r="B87" s="4">
        <v>1</v>
      </c>
      <c r="C87" s="4"/>
      <c r="D87" s="5"/>
      <c r="E87" s="5"/>
      <c r="F87" s="6"/>
      <c r="G87" s="6"/>
      <c r="H87" s="7">
        <v>1</v>
      </c>
      <c r="I87" s="7"/>
      <c r="J87" s="8" t="s">
        <v>19</v>
      </c>
    </row>
    <row r="88" spans="1:10">
      <c r="A88" s="17" t="s">
        <v>104</v>
      </c>
      <c r="B88" s="4">
        <v>1</v>
      </c>
      <c r="C88" s="4"/>
      <c r="D88" s="5">
        <v>1</v>
      </c>
      <c r="E88" s="5"/>
      <c r="F88" s="6">
        <v>1</v>
      </c>
      <c r="G88" s="6"/>
      <c r="H88" s="7">
        <v>1</v>
      </c>
      <c r="I88" s="7"/>
    </row>
    <row r="89" spans="1:10">
      <c r="A89" s="17" t="s">
        <v>105</v>
      </c>
      <c r="B89" s="4">
        <v>1</v>
      </c>
      <c r="C89" s="4"/>
      <c r="D89" s="5">
        <v>1</v>
      </c>
      <c r="E89" s="5"/>
      <c r="F89" s="6">
        <v>1</v>
      </c>
      <c r="G89" s="6"/>
      <c r="H89" s="7">
        <v>1</v>
      </c>
      <c r="I89" s="7"/>
    </row>
    <row r="90" spans="1:10">
      <c r="A90" s="17" t="s">
        <v>106</v>
      </c>
      <c r="B90" s="4">
        <v>1</v>
      </c>
      <c r="C90" s="4"/>
      <c r="D90" s="5">
        <v>1</v>
      </c>
      <c r="E90" s="5"/>
      <c r="F90" s="6">
        <v>1</v>
      </c>
      <c r="G90" s="6"/>
      <c r="H90" s="7">
        <v>1</v>
      </c>
      <c r="I90" s="7"/>
    </row>
    <row r="91" spans="1:10">
      <c r="A91" s="17" t="s">
        <v>107</v>
      </c>
      <c r="B91" s="4">
        <v>1</v>
      </c>
      <c r="C91" s="4"/>
      <c r="D91" s="5">
        <v>1</v>
      </c>
      <c r="E91" s="5"/>
      <c r="F91" s="6">
        <v>1</v>
      </c>
      <c r="G91" s="6"/>
      <c r="H91" s="7">
        <v>1</v>
      </c>
      <c r="I91" s="7"/>
    </row>
    <row r="92" spans="1:10">
      <c r="A92" s="17" t="s">
        <v>108</v>
      </c>
      <c r="B92" s="4">
        <v>1</v>
      </c>
      <c r="C92" s="4"/>
      <c r="D92" s="5">
        <v>1</v>
      </c>
      <c r="E92" s="5"/>
      <c r="F92" s="6"/>
      <c r="G92" s="6">
        <v>1</v>
      </c>
      <c r="H92" s="7">
        <v>1</v>
      </c>
      <c r="I92" s="7"/>
    </row>
    <row r="93" spans="1:10">
      <c r="A93" s="17" t="s">
        <v>109</v>
      </c>
      <c r="B93" s="4">
        <v>1</v>
      </c>
      <c r="C93" s="4"/>
      <c r="D93" s="5">
        <v>1</v>
      </c>
      <c r="E93" s="5"/>
      <c r="F93" s="6"/>
      <c r="G93" s="6"/>
      <c r="H93" s="7">
        <v>1</v>
      </c>
      <c r="I93" s="7"/>
    </row>
    <row r="94" spans="1:10">
      <c r="A94" s="17" t="s">
        <v>110</v>
      </c>
      <c r="B94" s="4">
        <v>1</v>
      </c>
      <c r="C94" s="4"/>
      <c r="D94" s="5"/>
      <c r="E94" s="5"/>
      <c r="F94" s="6"/>
      <c r="G94" s="6"/>
      <c r="H94" s="7">
        <v>1</v>
      </c>
      <c r="I94" s="7"/>
    </row>
    <row r="95" spans="1:10">
      <c r="A95" s="17" t="s">
        <v>111</v>
      </c>
      <c r="B95" s="4">
        <v>1</v>
      </c>
      <c r="C95" s="4"/>
      <c r="D95" s="5">
        <v>1</v>
      </c>
      <c r="E95" s="5"/>
      <c r="F95" s="6">
        <v>1</v>
      </c>
      <c r="G95" s="6"/>
      <c r="H95" s="7">
        <v>1</v>
      </c>
      <c r="I95" s="7"/>
    </row>
    <row r="96" spans="1:10">
      <c r="A96" s="17" t="s">
        <v>112</v>
      </c>
      <c r="B96" s="4">
        <v>1</v>
      </c>
      <c r="C96" s="4"/>
      <c r="D96" s="5">
        <v>1</v>
      </c>
      <c r="E96" s="5"/>
      <c r="F96" s="6"/>
      <c r="G96" s="6"/>
      <c r="H96" s="7">
        <v>1</v>
      </c>
      <c r="I96" s="7"/>
      <c r="J96" s="8" t="s">
        <v>19</v>
      </c>
    </row>
    <row r="97" spans="1:24">
      <c r="A97" s="17" t="s">
        <v>113</v>
      </c>
      <c r="B97" s="4">
        <v>1</v>
      </c>
      <c r="C97" s="4"/>
      <c r="D97" s="5">
        <v>1</v>
      </c>
      <c r="E97" s="5"/>
      <c r="F97" s="6"/>
      <c r="G97" s="6"/>
      <c r="H97" s="7">
        <v>1</v>
      </c>
      <c r="I97" s="7"/>
      <c r="J97" s="8" t="s">
        <v>19</v>
      </c>
    </row>
    <row r="98" spans="1:24">
      <c r="A98" s="17" t="s">
        <v>114</v>
      </c>
      <c r="B98" s="4">
        <v>1</v>
      </c>
      <c r="C98" s="4"/>
      <c r="D98" s="5"/>
      <c r="E98" s="5"/>
      <c r="F98" s="6"/>
      <c r="G98" s="6"/>
      <c r="H98" s="7"/>
      <c r="I98" s="7"/>
    </row>
    <row r="99" spans="1:24">
      <c r="A99" s="17" t="s">
        <v>115</v>
      </c>
      <c r="B99" s="4">
        <v>1</v>
      </c>
      <c r="C99" s="4"/>
      <c r="D99" s="5">
        <v>1</v>
      </c>
      <c r="E99" s="5"/>
      <c r="F99" s="6">
        <v>1</v>
      </c>
      <c r="G99" s="6"/>
      <c r="H99" s="7">
        <v>1</v>
      </c>
      <c r="I99" s="7"/>
    </row>
    <row r="100" spans="1:24">
      <c r="A100" s="17" t="s">
        <v>116</v>
      </c>
      <c r="B100" s="4">
        <v>1</v>
      </c>
      <c r="C100" s="4"/>
      <c r="D100" s="5">
        <v>1</v>
      </c>
      <c r="E100" s="5"/>
      <c r="F100" s="6"/>
      <c r="G100" s="6"/>
      <c r="H100" s="7">
        <v>1</v>
      </c>
      <c r="I100" s="7"/>
      <c r="J100" s="8" t="s">
        <v>19</v>
      </c>
    </row>
    <row r="101" spans="1:24">
      <c r="A101" s="17" t="s">
        <v>117</v>
      </c>
      <c r="B101" s="4">
        <v>1</v>
      </c>
      <c r="C101" s="4"/>
      <c r="D101" s="5"/>
      <c r="E101" s="5"/>
      <c r="F101" s="6"/>
      <c r="G101" s="6"/>
      <c r="H101" s="7">
        <v>1</v>
      </c>
      <c r="I101" s="7"/>
    </row>
    <row r="102" spans="1:24">
      <c r="A102" s="17" t="s">
        <v>118</v>
      </c>
      <c r="B102" s="4">
        <v>1</v>
      </c>
      <c r="C102" s="4"/>
      <c r="D102" s="5">
        <v>1</v>
      </c>
      <c r="E102" s="5"/>
      <c r="F102" s="6"/>
      <c r="G102" s="6"/>
      <c r="H102" s="7">
        <v>1</v>
      </c>
      <c r="I102" s="7"/>
    </row>
    <row r="103" spans="1:24">
      <c r="A103" s="17" t="s">
        <v>119</v>
      </c>
      <c r="B103" s="4">
        <v>1</v>
      </c>
      <c r="C103" s="4"/>
      <c r="D103" s="5">
        <v>1</v>
      </c>
      <c r="E103" s="5"/>
      <c r="F103" s="6"/>
      <c r="G103" s="6"/>
      <c r="H103" s="7">
        <v>1</v>
      </c>
      <c r="I103" s="7"/>
    </row>
    <row r="104" spans="1:24">
      <c r="A104" s="19" t="s">
        <v>120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</row>
    <row r="105" spans="1:24">
      <c r="A105" s="17" t="s">
        <v>121</v>
      </c>
      <c r="B105" s="4">
        <v>1</v>
      </c>
      <c r="C105" s="4"/>
      <c r="D105" s="5"/>
      <c r="E105" s="5"/>
      <c r="F105" s="6">
        <v>1</v>
      </c>
      <c r="G105" s="6"/>
      <c r="H105" s="7"/>
      <c r="I105" s="7"/>
    </row>
    <row r="106" spans="1:24">
      <c r="A106" s="17" t="s">
        <v>122</v>
      </c>
      <c r="B106" s="4"/>
      <c r="C106" s="4"/>
      <c r="D106" s="5"/>
      <c r="E106" s="5"/>
      <c r="F106" s="6"/>
      <c r="G106" s="6"/>
      <c r="H106" s="7"/>
      <c r="I106" s="7"/>
    </row>
    <row r="107" spans="1:24">
      <c r="A107" s="17" t="s">
        <v>123</v>
      </c>
      <c r="B107" s="4">
        <v>1</v>
      </c>
      <c r="C107" s="4"/>
      <c r="D107" s="5">
        <v>1</v>
      </c>
      <c r="E107" s="5"/>
      <c r="F107" s="6">
        <v>1</v>
      </c>
      <c r="G107" s="6"/>
      <c r="H107" s="7">
        <v>1</v>
      </c>
      <c r="I107" s="7"/>
    </row>
    <row r="108" spans="1:24">
      <c r="A108" s="17" t="s">
        <v>124</v>
      </c>
      <c r="B108" s="4">
        <v>1</v>
      </c>
      <c r="C108" s="4"/>
      <c r="D108" s="5"/>
      <c r="E108" s="5"/>
      <c r="F108" s="6">
        <v>1</v>
      </c>
      <c r="G108" s="6"/>
      <c r="H108" s="7">
        <v>1</v>
      </c>
      <c r="I108" s="7"/>
    </row>
    <row r="109" spans="1:24">
      <c r="A109" s="17" t="s">
        <v>125</v>
      </c>
      <c r="B109" s="4">
        <v>1</v>
      </c>
      <c r="C109" s="4"/>
      <c r="D109" s="5"/>
      <c r="E109" s="5"/>
      <c r="F109" s="6"/>
      <c r="G109" s="6"/>
      <c r="H109" s="7"/>
      <c r="I109" s="7">
        <v>1</v>
      </c>
    </row>
    <row r="110" spans="1:24">
      <c r="A110" s="17" t="s">
        <v>126</v>
      </c>
      <c r="B110" s="4">
        <v>1</v>
      </c>
      <c r="C110" s="4"/>
      <c r="D110" s="5">
        <v>1</v>
      </c>
      <c r="E110" s="5"/>
      <c r="F110" s="6"/>
      <c r="G110" s="6"/>
      <c r="H110" s="7">
        <v>1</v>
      </c>
      <c r="I110" s="7"/>
      <c r="J110" s="8" t="s">
        <v>19</v>
      </c>
    </row>
    <row r="111" spans="1:24" ht="15.75" customHeight="1">
      <c r="A111" s="21" t="s">
        <v>127</v>
      </c>
      <c r="B111" s="4"/>
      <c r="C111" s="4"/>
      <c r="D111" s="5"/>
      <c r="E111" s="5"/>
      <c r="F111" s="6"/>
      <c r="G111" s="6"/>
      <c r="H111" s="7"/>
      <c r="I111" s="7">
        <v>1</v>
      </c>
      <c r="J111" s="8" t="s">
        <v>19</v>
      </c>
    </row>
    <row r="112" spans="1:24">
      <c r="A112" s="17" t="s">
        <v>128</v>
      </c>
      <c r="B112" s="4">
        <v>1</v>
      </c>
      <c r="C112" s="4"/>
      <c r="D112" s="5">
        <v>1</v>
      </c>
      <c r="E112" s="5"/>
      <c r="F112" s="6">
        <v>1</v>
      </c>
      <c r="G112" s="6"/>
      <c r="H112" s="7">
        <v>1</v>
      </c>
      <c r="I112" s="7"/>
    </row>
    <row r="113" spans="1:9">
      <c r="A113" s="17" t="s">
        <v>129</v>
      </c>
      <c r="B113" s="4">
        <v>1</v>
      </c>
      <c r="C113" s="4"/>
      <c r="D113" s="5"/>
      <c r="E113" s="5"/>
      <c r="F113" s="6">
        <v>1</v>
      </c>
      <c r="G113" s="6"/>
      <c r="H113" s="7"/>
      <c r="I113" s="7">
        <v>1</v>
      </c>
    </row>
    <row r="114" spans="1:9">
      <c r="A114" s="17" t="s">
        <v>130</v>
      </c>
      <c r="B114" s="4">
        <v>1</v>
      </c>
      <c r="C114" s="4"/>
      <c r="D114" s="5">
        <v>1</v>
      </c>
      <c r="E114" s="5"/>
      <c r="F114" s="6"/>
      <c r="G114" s="6">
        <v>1</v>
      </c>
      <c r="H114" s="7">
        <v>1</v>
      </c>
      <c r="I114" s="7"/>
    </row>
    <row r="115" spans="1:9" ht="15">
      <c r="A115" s="34" t="s">
        <v>227</v>
      </c>
      <c r="B115" s="4"/>
      <c r="C115" s="4"/>
      <c r="D115" s="5"/>
      <c r="E115" s="5"/>
      <c r="F115" s="6"/>
      <c r="G115" s="6"/>
      <c r="H115" s="7"/>
      <c r="I115" s="7"/>
    </row>
    <row r="116" spans="1:9">
      <c r="A116" s="8" t="s">
        <v>147</v>
      </c>
      <c r="B116" s="4">
        <v>1</v>
      </c>
      <c r="C116" s="4"/>
      <c r="D116" s="5">
        <v>1</v>
      </c>
      <c r="E116" s="5"/>
      <c r="F116" s="6"/>
      <c r="G116" s="6"/>
      <c r="H116" s="7">
        <v>1</v>
      </c>
      <c r="I116" s="7"/>
    </row>
    <row r="117" spans="1:9">
      <c r="A117" s="8" t="s">
        <v>188</v>
      </c>
      <c r="B117" s="4">
        <v>1</v>
      </c>
      <c r="C117" s="4"/>
      <c r="D117" s="5">
        <v>1</v>
      </c>
      <c r="E117" s="5"/>
      <c r="F117" s="6"/>
      <c r="G117" s="6">
        <v>1</v>
      </c>
      <c r="H117" s="7">
        <v>1</v>
      </c>
      <c r="I117" s="7"/>
    </row>
    <row r="118" spans="1:9">
      <c r="A118" s="8" t="s">
        <v>160</v>
      </c>
      <c r="B118" s="4">
        <v>1</v>
      </c>
      <c r="C118" s="4"/>
      <c r="D118" s="5">
        <v>1</v>
      </c>
      <c r="E118" s="5"/>
      <c r="F118" s="6">
        <v>1</v>
      </c>
      <c r="G118" s="6"/>
      <c r="H118" s="7">
        <v>1</v>
      </c>
      <c r="I118" s="7"/>
    </row>
    <row r="119" spans="1:9">
      <c r="A119" s="8" t="s">
        <v>171</v>
      </c>
      <c r="B119" s="4">
        <v>1</v>
      </c>
      <c r="C119" s="4"/>
      <c r="D119" s="5">
        <v>1</v>
      </c>
      <c r="E119" s="5"/>
      <c r="F119" s="6">
        <v>1</v>
      </c>
      <c r="G119" s="6"/>
      <c r="H119" s="7"/>
      <c r="I119" s="7"/>
    </row>
    <row r="120" spans="1:9">
      <c r="A120" s="8" t="s">
        <v>191</v>
      </c>
      <c r="B120" s="4">
        <v>1</v>
      </c>
      <c r="C120" s="4"/>
      <c r="D120" s="5">
        <v>1</v>
      </c>
      <c r="E120" s="5"/>
      <c r="F120" s="6"/>
      <c r="G120" s="6"/>
      <c r="H120" s="7">
        <v>1</v>
      </c>
      <c r="I120" s="7"/>
    </row>
    <row r="121" spans="1:9">
      <c r="A121" s="8" t="s">
        <v>194</v>
      </c>
      <c r="B121" s="4">
        <v>1</v>
      </c>
      <c r="C121" s="4"/>
      <c r="D121" s="5">
        <v>1</v>
      </c>
      <c r="E121" s="5"/>
      <c r="F121" s="6"/>
      <c r="G121" s="6">
        <v>1</v>
      </c>
      <c r="H121" s="7">
        <v>1</v>
      </c>
      <c r="I121" s="7"/>
    </row>
    <row r="122" spans="1:9">
      <c r="A122" s="8" t="s">
        <v>213</v>
      </c>
      <c r="B122" s="4">
        <v>1</v>
      </c>
      <c r="C122" s="4"/>
      <c r="D122" s="5"/>
      <c r="E122" s="5">
        <v>1</v>
      </c>
      <c r="F122" s="6"/>
      <c r="G122" s="6">
        <v>1</v>
      </c>
      <c r="H122" s="7"/>
      <c r="I122" s="7">
        <v>1</v>
      </c>
    </row>
    <row r="123" spans="1:9">
      <c r="A123" s="8" t="s">
        <v>177</v>
      </c>
      <c r="B123" s="4">
        <v>1</v>
      </c>
      <c r="C123" s="4"/>
      <c r="D123" s="5">
        <v>1</v>
      </c>
      <c r="E123" s="5"/>
      <c r="F123" s="6">
        <v>1</v>
      </c>
      <c r="G123" s="6"/>
      <c r="H123" s="7">
        <v>1</v>
      </c>
      <c r="I123" s="7"/>
    </row>
    <row r="124" spans="1:9" ht="12.75">
      <c r="A124" s="8"/>
      <c r="B124" s="4"/>
      <c r="C124" s="4"/>
      <c r="D124" s="5"/>
      <c r="E124" s="5"/>
      <c r="F124" s="6"/>
      <c r="G124" s="6"/>
      <c r="H124" s="7"/>
      <c r="I124" s="7"/>
    </row>
    <row r="125" spans="1:9">
      <c r="A125" s="8" t="s">
        <v>131</v>
      </c>
      <c r="B125" s="4">
        <f>SUM(B3:B124)</f>
        <v>105</v>
      </c>
      <c r="C125" s="4">
        <f>SUM(C3:C124)</f>
        <v>1</v>
      </c>
      <c r="D125" s="5">
        <f>SUM(D3:D124)</f>
        <v>76</v>
      </c>
      <c r="E125" s="5">
        <f>SUM(E3:E124)</f>
        <v>8</v>
      </c>
      <c r="F125" s="6">
        <f>SUM(F3:F124)</f>
        <v>46</v>
      </c>
      <c r="G125" s="6">
        <f>SUM(G3:G124)</f>
        <v>12</v>
      </c>
      <c r="H125" s="7">
        <f>SUM(H3:H124)</f>
        <v>88</v>
      </c>
      <c r="I125" s="7">
        <f>SUM(I3:I124)</f>
        <v>12</v>
      </c>
    </row>
    <row r="127" spans="1:9">
      <c r="A127" s="8" t="s">
        <v>132</v>
      </c>
      <c r="B127" s="22" t="s">
        <v>133</v>
      </c>
      <c r="D127" s="13" t="s">
        <v>134</v>
      </c>
      <c r="F127" s="13" t="s">
        <v>135</v>
      </c>
      <c r="H127" s="13" t="s">
        <v>136</v>
      </c>
    </row>
    <row r="129" spans="1:6" ht="15.75" customHeight="1">
      <c r="A129" s="38" t="s">
        <v>240</v>
      </c>
    </row>
    <row r="131" spans="1:6">
      <c r="F131" s="23"/>
    </row>
    <row r="132" spans="1:6">
      <c r="A132" s="8"/>
    </row>
    <row r="133" spans="1:6" ht="12.75"/>
    <row r="140" spans="1:6">
      <c r="B140" s="24"/>
    </row>
  </sheetData>
  <hyperlinks>
    <hyperlink ref="B127" r:id="rId1" xr:uid="{00000000-0004-0000-0100-000000000000}"/>
    <hyperlink ref="D127" r:id="rId2" xr:uid="{00000000-0004-0000-0100-000001000000}"/>
    <hyperlink ref="F127" r:id="rId3" xr:uid="{00000000-0004-0000-0100-000002000000}"/>
    <hyperlink ref="H127" r:id="rId4" xr:uid="{00000000-0004-0000-0100-000003000000}"/>
  </hyperlinks>
  <pageMargins left="0.7" right="0.7" top="0.75" bottom="0.75" header="0.3" footer="0.3"/>
  <pageSetup orientation="portrait" horizontalDpi="4294967293" verticalDpi="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X93"/>
  <sheetViews>
    <sheetView workbookViewId="0">
      <selection activeCell="C94" sqref="C94"/>
    </sheetView>
  </sheetViews>
  <sheetFormatPr defaultColWidth="12.5703125" defaultRowHeight="15.75" customHeight="1"/>
  <cols>
    <col min="1" max="1" width="19.85546875" customWidth="1"/>
  </cols>
  <sheetData>
    <row r="1" spans="1:24">
      <c r="A1" s="25" t="s">
        <v>14</v>
      </c>
      <c r="B1" s="26" t="s">
        <v>0</v>
      </c>
      <c r="C1" s="27"/>
      <c r="D1" s="28" t="s">
        <v>1</v>
      </c>
      <c r="E1" s="29"/>
      <c r="F1" s="30" t="s">
        <v>15</v>
      </c>
      <c r="G1" s="31"/>
      <c r="H1" s="32" t="s">
        <v>3</v>
      </c>
      <c r="I1" s="33"/>
      <c r="J1" s="25" t="s">
        <v>16</v>
      </c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>
      <c r="A2" s="25"/>
      <c r="B2" s="27" t="s">
        <v>17</v>
      </c>
      <c r="C2" s="27" t="s">
        <v>5</v>
      </c>
      <c r="D2" s="29" t="s">
        <v>17</v>
      </c>
      <c r="E2" s="29" t="s">
        <v>5</v>
      </c>
      <c r="F2" s="31" t="s">
        <v>17</v>
      </c>
      <c r="G2" s="31" t="s">
        <v>5</v>
      </c>
      <c r="H2" s="33" t="s">
        <v>17</v>
      </c>
      <c r="I2" s="33" t="s">
        <v>5</v>
      </c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>
      <c r="A3" s="8" t="s">
        <v>137</v>
      </c>
      <c r="B3" s="4">
        <v>1</v>
      </c>
      <c r="C3" s="4"/>
      <c r="D3" s="5">
        <v>1</v>
      </c>
      <c r="E3" s="5"/>
      <c r="F3" s="6"/>
      <c r="G3" s="6"/>
      <c r="H3" s="7">
        <v>1</v>
      </c>
      <c r="I3" s="7"/>
    </row>
    <row r="4" spans="1:24">
      <c r="A4" s="8" t="s">
        <v>138</v>
      </c>
      <c r="B4" s="4">
        <v>1</v>
      </c>
      <c r="C4" s="4"/>
      <c r="D4" s="5"/>
      <c r="E4" s="5"/>
      <c r="F4" s="6"/>
      <c r="G4" s="6">
        <v>1</v>
      </c>
      <c r="H4" s="7"/>
      <c r="I4" s="7"/>
    </row>
    <row r="5" spans="1:24">
      <c r="A5" s="8" t="s">
        <v>139</v>
      </c>
      <c r="B5" s="4">
        <v>1</v>
      </c>
      <c r="C5" s="4"/>
      <c r="D5" s="5">
        <v>1</v>
      </c>
      <c r="E5" s="5"/>
      <c r="F5" s="6"/>
      <c r="G5" s="6"/>
      <c r="H5" s="7">
        <v>1</v>
      </c>
      <c r="I5" s="7"/>
    </row>
    <row r="6" spans="1:24">
      <c r="A6" s="8" t="s">
        <v>140</v>
      </c>
      <c r="B6" s="4"/>
      <c r="C6" s="4"/>
      <c r="D6" s="5"/>
      <c r="E6" s="5"/>
      <c r="F6" s="6"/>
      <c r="G6" s="6"/>
      <c r="H6" s="7"/>
      <c r="I6" s="7"/>
    </row>
    <row r="7" spans="1:24">
      <c r="A7" s="8" t="s">
        <v>141</v>
      </c>
      <c r="B7" s="4"/>
      <c r="C7" s="4"/>
      <c r="D7" s="5"/>
      <c r="E7" s="5"/>
      <c r="F7" s="6"/>
      <c r="G7" s="6"/>
      <c r="H7" s="7"/>
      <c r="I7" s="7">
        <v>1</v>
      </c>
    </row>
    <row r="8" spans="1:24">
      <c r="A8" s="8" t="s">
        <v>142</v>
      </c>
      <c r="B8" s="4">
        <v>1</v>
      </c>
      <c r="C8" s="4"/>
      <c r="D8" s="5"/>
      <c r="E8" s="5"/>
      <c r="F8" s="6">
        <v>1</v>
      </c>
      <c r="G8" s="6"/>
      <c r="H8" s="7"/>
      <c r="I8" s="7">
        <v>1</v>
      </c>
    </row>
    <row r="9" spans="1:24">
      <c r="A9" s="8" t="s">
        <v>143</v>
      </c>
      <c r="B9" s="4">
        <v>1</v>
      </c>
      <c r="C9" s="4"/>
      <c r="D9" s="5"/>
      <c r="E9" s="5"/>
      <c r="F9" s="6"/>
      <c r="G9" s="6"/>
      <c r="H9" s="7"/>
      <c r="I9" s="7"/>
    </row>
    <row r="10" spans="1:24">
      <c r="A10" s="8" t="s">
        <v>144</v>
      </c>
      <c r="B10" s="4">
        <v>1</v>
      </c>
      <c r="C10" s="4"/>
      <c r="D10" s="5">
        <v>1</v>
      </c>
      <c r="E10" s="5"/>
      <c r="F10" s="6">
        <v>1</v>
      </c>
      <c r="G10" s="6"/>
      <c r="H10" s="7">
        <v>1</v>
      </c>
      <c r="I10" s="7"/>
    </row>
    <row r="11" spans="1:24">
      <c r="A11" s="8" t="s">
        <v>145</v>
      </c>
      <c r="B11" s="4">
        <v>1</v>
      </c>
      <c r="C11" s="4"/>
      <c r="D11" s="5"/>
      <c r="E11" s="5"/>
      <c r="F11" s="6"/>
      <c r="G11" s="6"/>
      <c r="H11" s="7"/>
      <c r="I11" s="7"/>
    </row>
    <row r="12" spans="1:24">
      <c r="A12" s="8" t="s">
        <v>146</v>
      </c>
      <c r="B12" s="4">
        <v>1</v>
      </c>
      <c r="C12" s="4"/>
      <c r="D12" s="5">
        <v>1</v>
      </c>
      <c r="E12" s="5"/>
      <c r="F12" s="6">
        <v>1</v>
      </c>
      <c r="G12" s="6"/>
      <c r="H12" s="7"/>
      <c r="I12" s="7"/>
    </row>
    <row r="13" spans="1:24" ht="15.75" customHeight="1">
      <c r="J13" s="36" t="s">
        <v>238</v>
      </c>
    </row>
    <row r="14" spans="1:24">
      <c r="A14" s="8" t="s">
        <v>148</v>
      </c>
      <c r="B14" s="4">
        <v>1</v>
      </c>
      <c r="C14" s="4"/>
      <c r="D14" s="5"/>
      <c r="E14" s="5"/>
      <c r="F14" s="6"/>
      <c r="G14" s="6">
        <v>1</v>
      </c>
      <c r="H14" s="7"/>
      <c r="I14" s="7"/>
    </row>
    <row r="15" spans="1:24">
      <c r="A15" s="8" t="s">
        <v>149</v>
      </c>
      <c r="B15" s="4">
        <v>1</v>
      </c>
      <c r="C15" s="4"/>
      <c r="D15" s="5">
        <v>1</v>
      </c>
      <c r="E15" s="5"/>
      <c r="F15" s="6"/>
      <c r="G15" s="6"/>
      <c r="H15" s="7">
        <v>1</v>
      </c>
      <c r="I15" s="7"/>
    </row>
    <row r="16" spans="1:24">
      <c r="A16" s="8" t="s">
        <v>150</v>
      </c>
      <c r="B16" s="4">
        <v>1</v>
      </c>
      <c r="C16" s="4"/>
      <c r="D16" s="5">
        <v>1</v>
      </c>
      <c r="E16" s="5"/>
      <c r="F16" s="6"/>
      <c r="G16" s="6"/>
      <c r="H16" s="7"/>
      <c r="I16" s="7">
        <v>1</v>
      </c>
    </row>
    <row r="17" spans="1:10">
      <c r="A17" s="8" t="s">
        <v>151</v>
      </c>
      <c r="B17" s="4">
        <v>1</v>
      </c>
      <c r="C17" s="4"/>
      <c r="D17" s="5"/>
      <c r="E17" s="5"/>
      <c r="F17" s="6">
        <v>1</v>
      </c>
      <c r="G17" s="6"/>
      <c r="H17" s="7"/>
      <c r="I17" s="7">
        <v>1</v>
      </c>
    </row>
    <row r="18" spans="1:10">
      <c r="A18" s="8" t="s">
        <v>152</v>
      </c>
      <c r="B18" s="4">
        <v>1</v>
      </c>
      <c r="C18" s="4"/>
      <c r="D18" s="5">
        <v>1</v>
      </c>
      <c r="E18" s="5"/>
      <c r="F18" s="6"/>
      <c r="G18" s="6"/>
      <c r="H18" s="7">
        <v>1</v>
      </c>
      <c r="I18" s="7"/>
    </row>
    <row r="19" spans="1:10">
      <c r="A19" s="8" t="s">
        <v>153</v>
      </c>
      <c r="B19" s="4">
        <v>1</v>
      </c>
      <c r="C19" s="4"/>
      <c r="D19" s="5"/>
      <c r="E19" s="5">
        <v>1</v>
      </c>
      <c r="F19" s="6"/>
      <c r="G19" s="6">
        <v>1</v>
      </c>
      <c r="H19" s="7">
        <v>1</v>
      </c>
      <c r="I19" s="7"/>
    </row>
    <row r="20" spans="1:10">
      <c r="A20" s="8" t="s">
        <v>154</v>
      </c>
      <c r="B20" s="4">
        <v>1</v>
      </c>
      <c r="C20" s="4"/>
      <c r="D20" s="5">
        <v>1</v>
      </c>
      <c r="E20" s="5"/>
      <c r="F20" s="6"/>
      <c r="G20" s="6"/>
      <c r="H20" s="7">
        <v>1</v>
      </c>
      <c r="I20" s="7"/>
    </row>
    <row r="21" spans="1:10">
      <c r="A21" s="8" t="s">
        <v>155</v>
      </c>
      <c r="B21" s="4"/>
      <c r="C21" s="4"/>
      <c r="D21" s="5"/>
      <c r="E21" s="5"/>
      <c r="F21" s="6"/>
      <c r="G21" s="6"/>
      <c r="H21" s="7">
        <v>1</v>
      </c>
      <c r="I21" s="7"/>
    </row>
    <row r="22" spans="1:10">
      <c r="A22" s="8" t="s">
        <v>156</v>
      </c>
      <c r="B22" s="4">
        <v>1</v>
      </c>
      <c r="C22" s="4"/>
      <c r="D22" s="5">
        <v>1</v>
      </c>
      <c r="E22" s="5"/>
      <c r="F22" s="6">
        <v>1</v>
      </c>
      <c r="G22" s="6"/>
      <c r="H22" s="7"/>
      <c r="I22" s="7">
        <v>1</v>
      </c>
    </row>
    <row r="23" spans="1:10">
      <c r="A23" s="8" t="s">
        <v>157</v>
      </c>
      <c r="B23" s="4">
        <v>1</v>
      </c>
      <c r="C23" s="4"/>
      <c r="D23" s="5">
        <v>1</v>
      </c>
      <c r="E23" s="5"/>
      <c r="F23" s="6">
        <v>1</v>
      </c>
      <c r="G23" s="6"/>
      <c r="H23" s="7" t="s">
        <v>158</v>
      </c>
      <c r="I23" s="7">
        <v>1</v>
      </c>
    </row>
    <row r="24" spans="1:10">
      <c r="A24" s="8" t="s">
        <v>159</v>
      </c>
      <c r="B24" s="4">
        <v>1</v>
      </c>
      <c r="C24" s="4"/>
      <c r="D24" s="5">
        <v>1</v>
      </c>
      <c r="E24" s="5"/>
      <c r="F24" s="6">
        <v>1</v>
      </c>
      <c r="G24" s="6"/>
      <c r="H24" s="7"/>
      <c r="I24" s="7"/>
    </row>
    <row r="25" spans="1:10" ht="15.75" customHeight="1">
      <c r="J25" s="36" t="s">
        <v>238</v>
      </c>
    </row>
    <row r="26" spans="1:10">
      <c r="A26" s="8" t="s">
        <v>161</v>
      </c>
      <c r="B26" s="4"/>
      <c r="C26" s="4"/>
      <c r="D26" s="5">
        <v>1</v>
      </c>
      <c r="E26" s="5"/>
      <c r="F26" s="6">
        <v>1</v>
      </c>
      <c r="G26" s="6"/>
      <c r="H26" s="7"/>
      <c r="I26" s="7"/>
    </row>
    <row r="27" spans="1:10">
      <c r="A27" s="8" t="s">
        <v>162</v>
      </c>
      <c r="B27" s="4">
        <v>1</v>
      </c>
      <c r="C27" s="4"/>
      <c r="D27" s="5"/>
      <c r="E27" s="5">
        <v>1</v>
      </c>
      <c r="F27" s="6"/>
      <c r="G27" s="6"/>
      <c r="H27" s="7"/>
      <c r="I27" s="7">
        <v>1</v>
      </c>
    </row>
    <row r="28" spans="1:10">
      <c r="A28" s="8" t="s">
        <v>163</v>
      </c>
      <c r="B28" s="4"/>
      <c r="C28" s="4"/>
      <c r="D28" s="5"/>
      <c r="E28" s="5"/>
      <c r="F28" s="6"/>
      <c r="G28" s="6"/>
      <c r="H28" s="7"/>
      <c r="I28" s="7"/>
    </row>
    <row r="29" spans="1:10">
      <c r="A29" s="8" t="s">
        <v>164</v>
      </c>
      <c r="B29" s="4"/>
      <c r="C29" s="4"/>
      <c r="D29" s="5"/>
      <c r="E29" s="5"/>
      <c r="F29" s="6"/>
      <c r="G29" s="6"/>
      <c r="H29" s="7"/>
      <c r="I29" s="7"/>
    </row>
    <row r="30" spans="1:10">
      <c r="A30" s="8" t="s">
        <v>165</v>
      </c>
      <c r="B30" s="4">
        <v>1</v>
      </c>
      <c r="C30" s="4"/>
      <c r="D30" s="5">
        <v>1</v>
      </c>
      <c r="E30" s="5"/>
      <c r="F30" s="6">
        <v>1</v>
      </c>
      <c r="G30" s="6"/>
      <c r="H30" s="7">
        <v>1</v>
      </c>
      <c r="I30" s="7"/>
    </row>
    <row r="31" spans="1:10">
      <c r="A31" s="8" t="s">
        <v>166</v>
      </c>
      <c r="B31" s="4">
        <v>1</v>
      </c>
      <c r="C31" s="4"/>
      <c r="D31" s="5"/>
      <c r="E31" s="5"/>
      <c r="F31" s="6"/>
      <c r="G31" s="6"/>
      <c r="H31" s="7"/>
      <c r="I31" s="7"/>
    </row>
    <row r="32" spans="1:10">
      <c r="A32" s="8" t="s">
        <v>167</v>
      </c>
      <c r="B32" s="4">
        <v>1</v>
      </c>
      <c r="C32" s="4"/>
      <c r="D32" s="5"/>
      <c r="E32" s="5"/>
      <c r="F32" s="6"/>
      <c r="G32" s="6"/>
      <c r="H32" s="7"/>
      <c r="I32" s="7"/>
    </row>
    <row r="33" spans="1:10">
      <c r="A33" s="8" t="s">
        <v>168</v>
      </c>
      <c r="B33" s="4">
        <v>1</v>
      </c>
      <c r="C33" s="4"/>
      <c r="D33" s="5">
        <v>1</v>
      </c>
      <c r="E33" s="5"/>
      <c r="F33" s="6"/>
      <c r="G33" s="6"/>
      <c r="H33" s="7"/>
      <c r="I33" s="7">
        <v>1</v>
      </c>
    </row>
    <row r="34" spans="1:10">
      <c r="A34" s="8" t="s">
        <v>169</v>
      </c>
      <c r="B34" s="4">
        <v>1</v>
      </c>
      <c r="C34" s="4"/>
      <c r="D34" s="5"/>
      <c r="E34" s="5"/>
      <c r="F34" s="6"/>
      <c r="G34" s="6"/>
      <c r="H34" s="7"/>
      <c r="I34" s="7"/>
    </row>
    <row r="35" spans="1:10">
      <c r="A35" s="8" t="s">
        <v>170</v>
      </c>
      <c r="B35" s="4">
        <v>1</v>
      </c>
      <c r="C35" s="4"/>
      <c r="D35" s="5"/>
      <c r="E35" s="5"/>
      <c r="F35" s="6"/>
      <c r="G35" s="6"/>
      <c r="H35" s="7">
        <v>1</v>
      </c>
      <c r="I35" s="7"/>
    </row>
    <row r="36" spans="1:10" ht="15.75" customHeight="1">
      <c r="J36" s="36" t="s">
        <v>238</v>
      </c>
    </row>
    <row r="37" spans="1:10">
      <c r="A37" s="8" t="s">
        <v>172</v>
      </c>
      <c r="B37" s="4">
        <v>1</v>
      </c>
      <c r="C37" s="4"/>
      <c r="D37" s="5">
        <v>1</v>
      </c>
      <c r="E37" s="5"/>
      <c r="F37" s="6">
        <v>1</v>
      </c>
      <c r="G37" s="6"/>
      <c r="H37" s="7">
        <v>1</v>
      </c>
      <c r="I37" s="7"/>
    </row>
    <row r="38" spans="1:10">
      <c r="A38" s="8" t="s">
        <v>173</v>
      </c>
      <c r="B38" s="4">
        <v>1</v>
      </c>
      <c r="C38" s="4"/>
      <c r="D38" s="5">
        <v>1</v>
      </c>
      <c r="E38" s="5"/>
      <c r="F38" s="6"/>
      <c r="G38" s="6"/>
      <c r="H38" s="7">
        <v>1</v>
      </c>
      <c r="I38" s="7"/>
    </row>
    <row r="39" spans="1:10">
      <c r="A39" s="8" t="s">
        <v>174</v>
      </c>
      <c r="B39" s="4">
        <v>1</v>
      </c>
      <c r="C39" s="4"/>
      <c r="D39" s="5">
        <v>1</v>
      </c>
      <c r="E39" s="5"/>
      <c r="F39" s="6">
        <v>1</v>
      </c>
      <c r="G39" s="6"/>
      <c r="H39" s="7">
        <v>1</v>
      </c>
      <c r="I39" s="7"/>
    </row>
    <row r="40" spans="1:10">
      <c r="A40" s="8" t="s">
        <v>175</v>
      </c>
      <c r="B40" s="4">
        <v>1</v>
      </c>
      <c r="C40" s="4"/>
      <c r="D40" s="5"/>
      <c r="E40" s="5">
        <v>1</v>
      </c>
      <c r="F40" s="6"/>
      <c r="G40" s="6"/>
      <c r="H40" s="7"/>
      <c r="I40" s="7">
        <v>1</v>
      </c>
    </row>
    <row r="41" spans="1:10">
      <c r="A41" s="8" t="s">
        <v>176</v>
      </c>
      <c r="B41" s="4">
        <v>1</v>
      </c>
      <c r="C41" s="4"/>
      <c r="D41" s="5">
        <v>1</v>
      </c>
      <c r="E41" s="5"/>
      <c r="F41" s="6">
        <v>1</v>
      </c>
      <c r="G41" s="6"/>
      <c r="H41" s="7"/>
      <c r="I41" s="7"/>
    </row>
    <row r="42" spans="1:10" ht="15.75" customHeight="1">
      <c r="J42" s="36" t="s">
        <v>238</v>
      </c>
    </row>
    <row r="43" spans="1:10">
      <c r="A43" s="8" t="s">
        <v>178</v>
      </c>
      <c r="B43" s="4">
        <v>1</v>
      </c>
      <c r="C43" s="4"/>
      <c r="D43" s="5">
        <v>1</v>
      </c>
      <c r="E43" s="5"/>
      <c r="F43" s="6"/>
      <c r="G43" s="6"/>
      <c r="H43" s="7">
        <v>1</v>
      </c>
      <c r="I43" s="7"/>
      <c r="J43" s="8" t="s">
        <v>19</v>
      </c>
    </row>
    <row r="44" spans="1:10">
      <c r="A44" s="8" t="s">
        <v>179</v>
      </c>
      <c r="B44" s="4"/>
      <c r="C44" s="4"/>
      <c r="D44" s="5"/>
      <c r="E44" s="5"/>
      <c r="F44" s="6"/>
      <c r="G44" s="6"/>
      <c r="H44" s="7"/>
      <c r="I44" s="7"/>
    </row>
    <row r="45" spans="1:10">
      <c r="A45" s="8" t="s">
        <v>180</v>
      </c>
      <c r="B45" s="4">
        <v>1</v>
      </c>
      <c r="C45" s="4"/>
      <c r="D45" s="5"/>
      <c r="E45" s="5"/>
      <c r="F45" s="6"/>
      <c r="G45" s="6"/>
      <c r="H45" s="7"/>
      <c r="I45" s="7"/>
    </row>
    <row r="46" spans="1:10">
      <c r="A46" s="8" t="s">
        <v>181</v>
      </c>
      <c r="B46" s="4"/>
      <c r="C46" s="4"/>
      <c r="D46" s="5"/>
      <c r="E46" s="5"/>
      <c r="F46" s="6">
        <v>1</v>
      </c>
      <c r="G46" s="6"/>
      <c r="H46" s="7">
        <v>1</v>
      </c>
      <c r="I46" s="7"/>
    </row>
    <row r="47" spans="1:10">
      <c r="A47" s="8" t="s">
        <v>182</v>
      </c>
      <c r="B47" s="4">
        <v>1</v>
      </c>
      <c r="C47" s="4"/>
      <c r="D47" s="5"/>
      <c r="E47" s="5"/>
      <c r="F47" s="6"/>
      <c r="G47" s="6"/>
      <c r="H47" s="7"/>
      <c r="I47" s="7"/>
    </row>
    <row r="48" spans="1:10">
      <c r="A48" s="8" t="s">
        <v>183</v>
      </c>
      <c r="B48" s="4"/>
      <c r="C48" s="4"/>
      <c r="D48" s="5"/>
      <c r="E48" s="5"/>
      <c r="F48" s="6"/>
      <c r="G48" s="6"/>
      <c r="H48" s="7"/>
      <c r="I48" s="7"/>
    </row>
    <row r="49" spans="1:10">
      <c r="A49" s="8" t="s">
        <v>184</v>
      </c>
      <c r="B49" s="4"/>
      <c r="C49" s="4"/>
      <c r="D49" s="5">
        <v>1</v>
      </c>
      <c r="E49" s="5"/>
      <c r="F49" s="6">
        <v>1</v>
      </c>
      <c r="G49" s="6"/>
      <c r="H49" s="7"/>
      <c r="I49" s="7"/>
    </row>
    <row r="50" spans="1:10">
      <c r="A50" s="8" t="s">
        <v>185</v>
      </c>
      <c r="B50" s="4"/>
      <c r="C50" s="4"/>
      <c r="D50" s="5">
        <v>1</v>
      </c>
      <c r="E50" s="5"/>
      <c r="F50" s="6"/>
      <c r="G50" s="6"/>
      <c r="H50" s="7">
        <v>1</v>
      </c>
      <c r="I50" s="7"/>
    </row>
    <row r="51" spans="1:10">
      <c r="A51" s="8" t="s">
        <v>186</v>
      </c>
      <c r="B51" s="4">
        <v>1</v>
      </c>
      <c r="C51" s="4"/>
      <c r="D51" s="5">
        <v>1</v>
      </c>
      <c r="E51" s="5"/>
      <c r="F51" s="6">
        <v>1</v>
      </c>
      <c r="G51" s="6"/>
      <c r="H51" s="7">
        <v>1</v>
      </c>
      <c r="I51" s="7"/>
    </row>
    <row r="52" spans="1:10">
      <c r="A52" s="8" t="s">
        <v>187</v>
      </c>
      <c r="B52" s="4"/>
      <c r="C52" s="4"/>
      <c r="D52" s="5"/>
      <c r="E52" s="5"/>
      <c r="F52" s="6"/>
      <c r="G52" s="6">
        <v>1</v>
      </c>
      <c r="H52" s="7"/>
      <c r="I52" s="7">
        <v>1</v>
      </c>
    </row>
    <row r="53" spans="1:10" ht="15.75" customHeight="1">
      <c r="J53" s="36" t="s">
        <v>238</v>
      </c>
    </row>
    <row r="54" spans="1:10">
      <c r="A54" s="8" t="s">
        <v>189</v>
      </c>
      <c r="B54" s="4">
        <v>1</v>
      </c>
      <c r="C54" s="4"/>
      <c r="D54" s="5">
        <v>1</v>
      </c>
      <c r="E54" s="5"/>
      <c r="F54" s="6"/>
      <c r="G54" s="6">
        <v>1</v>
      </c>
      <c r="H54" s="7">
        <v>1</v>
      </c>
      <c r="I54" s="7"/>
    </row>
    <row r="55" spans="1:10">
      <c r="A55" s="8" t="s">
        <v>190</v>
      </c>
      <c r="B55" s="4">
        <v>1</v>
      </c>
      <c r="C55" s="4"/>
      <c r="D55" s="5">
        <v>1</v>
      </c>
      <c r="E55" s="5"/>
      <c r="F55" s="6"/>
      <c r="G55" s="6"/>
      <c r="H55" s="7">
        <v>1</v>
      </c>
      <c r="I55" s="7"/>
    </row>
    <row r="56" spans="1:10" ht="15.75" customHeight="1">
      <c r="J56" s="36" t="s">
        <v>238</v>
      </c>
    </row>
    <row r="57" spans="1:10">
      <c r="A57" s="8" t="s">
        <v>192</v>
      </c>
      <c r="B57" s="4">
        <v>1</v>
      </c>
      <c r="C57" s="4"/>
      <c r="D57" s="5">
        <v>1</v>
      </c>
      <c r="E57" s="5"/>
      <c r="F57" s="6"/>
      <c r="G57" s="6"/>
      <c r="H57" s="7">
        <v>1</v>
      </c>
      <c r="I57" s="7"/>
    </row>
    <row r="58" spans="1:10">
      <c r="A58" s="8" t="s">
        <v>193</v>
      </c>
      <c r="B58" s="4"/>
      <c r="C58" s="4"/>
      <c r="D58" s="5"/>
      <c r="E58" s="5"/>
      <c r="F58" s="6"/>
      <c r="G58" s="6"/>
      <c r="H58" s="7"/>
      <c r="I58" s="7"/>
    </row>
    <row r="59" spans="1:10" ht="15.75" customHeight="1">
      <c r="J59" s="36" t="s">
        <v>238</v>
      </c>
    </row>
    <row r="60" spans="1:10">
      <c r="A60" s="8" t="s">
        <v>195</v>
      </c>
      <c r="B60" s="4"/>
      <c r="C60" s="4"/>
      <c r="D60" s="5"/>
      <c r="E60" s="5"/>
      <c r="F60" s="6"/>
      <c r="G60" s="6">
        <v>1</v>
      </c>
      <c r="H60" s="7"/>
      <c r="I60" s="7"/>
    </row>
    <row r="61" spans="1:10">
      <c r="A61" s="8" t="s">
        <v>196</v>
      </c>
      <c r="B61" s="4">
        <v>1</v>
      </c>
      <c r="C61" s="4"/>
      <c r="D61" s="5">
        <v>1</v>
      </c>
      <c r="E61" s="5"/>
      <c r="F61" s="6">
        <v>1</v>
      </c>
      <c r="G61" s="6"/>
      <c r="H61" s="7"/>
      <c r="I61" s="7"/>
    </row>
    <row r="62" spans="1:10">
      <c r="A62" s="8" t="s">
        <v>197</v>
      </c>
      <c r="B62" s="4">
        <v>1</v>
      </c>
      <c r="C62" s="4"/>
      <c r="D62" s="5">
        <v>1</v>
      </c>
      <c r="E62" s="5"/>
      <c r="F62" s="6">
        <v>1</v>
      </c>
      <c r="G62" s="6"/>
      <c r="H62" s="7">
        <v>1</v>
      </c>
      <c r="I62" s="7"/>
    </row>
    <row r="63" spans="1:10">
      <c r="A63" s="8" t="s">
        <v>198</v>
      </c>
      <c r="B63" s="4">
        <v>1</v>
      </c>
      <c r="C63" s="4"/>
      <c r="D63" s="5"/>
      <c r="E63" s="5"/>
      <c r="F63" s="6"/>
      <c r="G63" s="6"/>
      <c r="H63" s="7"/>
      <c r="I63" s="7"/>
    </row>
    <row r="64" spans="1:10">
      <c r="A64" s="8" t="s">
        <v>199</v>
      </c>
      <c r="B64" s="4">
        <v>1</v>
      </c>
      <c r="C64" s="4"/>
      <c r="D64" s="5">
        <v>1</v>
      </c>
      <c r="E64" s="5"/>
      <c r="F64" s="6">
        <v>1</v>
      </c>
      <c r="G64" s="6"/>
      <c r="H64" s="7">
        <v>1</v>
      </c>
      <c r="I64" s="7"/>
    </row>
    <row r="65" spans="1:10">
      <c r="A65" s="8" t="s">
        <v>200</v>
      </c>
      <c r="B65" s="4">
        <v>1</v>
      </c>
      <c r="C65" s="4"/>
      <c r="D65" s="5"/>
      <c r="E65" s="5"/>
      <c r="F65" s="6"/>
      <c r="G65" s="6"/>
      <c r="H65" s="7"/>
      <c r="I65" s="7"/>
    </row>
    <row r="66" spans="1:10">
      <c r="A66" s="8" t="s">
        <v>201</v>
      </c>
      <c r="B66" s="4"/>
      <c r="C66" s="4"/>
      <c r="D66" s="5"/>
      <c r="E66" s="5"/>
      <c r="F66" s="6"/>
      <c r="G66" s="6"/>
      <c r="H66" s="7"/>
      <c r="I66" s="7"/>
    </row>
    <row r="67" spans="1:10">
      <c r="A67" s="8" t="s">
        <v>202</v>
      </c>
      <c r="B67" s="4">
        <v>1</v>
      </c>
      <c r="C67" s="4"/>
      <c r="D67" s="5">
        <v>1</v>
      </c>
      <c r="E67" s="5"/>
      <c r="F67" s="6"/>
      <c r="G67" s="6"/>
      <c r="H67" s="7"/>
      <c r="I67" s="7">
        <v>1</v>
      </c>
    </row>
    <row r="68" spans="1:10">
      <c r="A68" s="8" t="s">
        <v>203</v>
      </c>
      <c r="B68" s="4">
        <v>1</v>
      </c>
      <c r="C68" s="4"/>
      <c r="D68" s="5">
        <v>1</v>
      </c>
      <c r="E68" s="5"/>
      <c r="F68" s="6">
        <v>1</v>
      </c>
      <c r="G68" s="6"/>
      <c r="H68" s="7">
        <v>1</v>
      </c>
      <c r="I68" s="7"/>
    </row>
    <row r="69" spans="1:10">
      <c r="A69" s="8" t="s">
        <v>204</v>
      </c>
      <c r="B69" s="4"/>
      <c r="C69" s="4"/>
      <c r="D69" s="5"/>
      <c r="E69" s="5"/>
      <c r="F69" s="6"/>
      <c r="G69" s="6"/>
      <c r="H69" s="7"/>
      <c r="I69" s="7"/>
    </row>
    <row r="70" spans="1:10">
      <c r="A70" s="8" t="s">
        <v>205</v>
      </c>
      <c r="B70" s="4">
        <v>1</v>
      </c>
      <c r="C70" s="4"/>
      <c r="D70" s="5">
        <v>1</v>
      </c>
      <c r="E70" s="5"/>
      <c r="F70" s="6"/>
      <c r="G70" s="6"/>
      <c r="H70" s="7">
        <v>1</v>
      </c>
      <c r="I70" s="7"/>
    </row>
    <row r="71" spans="1:10">
      <c r="A71" s="8" t="s">
        <v>206</v>
      </c>
      <c r="B71" s="4"/>
      <c r="C71" s="4"/>
      <c r="D71" s="5"/>
      <c r="E71" s="5"/>
      <c r="F71" s="6"/>
      <c r="G71" s="6"/>
      <c r="H71" s="7"/>
      <c r="I71" s="7">
        <v>1</v>
      </c>
    </row>
    <row r="72" spans="1:10">
      <c r="A72" s="8" t="s">
        <v>207</v>
      </c>
      <c r="B72" s="4">
        <v>1</v>
      </c>
      <c r="C72" s="4"/>
      <c r="D72" s="5">
        <v>1</v>
      </c>
      <c r="E72" s="5"/>
      <c r="F72" s="6"/>
      <c r="G72" s="6"/>
      <c r="H72" s="7"/>
      <c r="I72" s="7"/>
    </row>
    <row r="73" spans="1:10">
      <c r="A73" s="8" t="s">
        <v>208</v>
      </c>
      <c r="B73" s="4">
        <v>1</v>
      </c>
      <c r="C73" s="4"/>
      <c r="D73" s="5"/>
      <c r="E73" s="5"/>
      <c r="F73" s="6"/>
      <c r="G73" s="6"/>
      <c r="H73" s="7" t="s">
        <v>158</v>
      </c>
      <c r="I73" s="7" t="s">
        <v>158</v>
      </c>
    </row>
    <row r="74" spans="1:10">
      <c r="A74" s="8" t="s">
        <v>209</v>
      </c>
      <c r="B74" s="4">
        <v>1</v>
      </c>
      <c r="C74" s="4"/>
      <c r="D74" s="5">
        <v>1</v>
      </c>
      <c r="E74" s="5"/>
      <c r="F74" s="6"/>
      <c r="G74" s="6"/>
      <c r="H74" s="7"/>
      <c r="I74" s="7"/>
    </row>
    <row r="75" spans="1:10">
      <c r="A75" s="8" t="s">
        <v>210</v>
      </c>
      <c r="B75" s="4">
        <v>1</v>
      </c>
      <c r="C75" s="4"/>
      <c r="D75" s="5"/>
      <c r="E75" s="5"/>
      <c r="F75" s="6"/>
      <c r="G75" s="6">
        <v>1</v>
      </c>
      <c r="H75" s="7"/>
      <c r="I75" s="7"/>
    </row>
    <row r="76" spans="1:10">
      <c r="A76" s="8" t="s">
        <v>211</v>
      </c>
      <c r="B76" s="4"/>
      <c r="C76" s="4"/>
      <c r="D76" s="5"/>
      <c r="E76" s="5"/>
      <c r="F76" s="6"/>
      <c r="G76" s="6"/>
      <c r="H76" s="7"/>
      <c r="I76" s="7"/>
    </row>
    <row r="77" spans="1:10">
      <c r="A77" s="8" t="s">
        <v>212</v>
      </c>
      <c r="B77" s="4">
        <v>1</v>
      </c>
      <c r="C77" s="4"/>
      <c r="D77" s="5"/>
      <c r="E77" s="5"/>
      <c r="F77" s="6"/>
      <c r="G77" s="6"/>
      <c r="H77" s="7"/>
      <c r="I77" s="7"/>
    </row>
    <row r="78" spans="1:10" ht="15.75" customHeight="1">
      <c r="J78" s="36" t="s">
        <v>238</v>
      </c>
    </row>
    <row r="79" spans="1:10">
      <c r="A79" s="8" t="s">
        <v>214</v>
      </c>
      <c r="B79" s="4">
        <v>1</v>
      </c>
      <c r="C79" s="4"/>
      <c r="D79" s="5"/>
      <c r="E79" s="5"/>
      <c r="F79" s="6">
        <v>1</v>
      </c>
      <c r="G79" s="6"/>
      <c r="H79" s="7"/>
      <c r="I79" s="7">
        <v>1</v>
      </c>
    </row>
    <row r="80" spans="1:10">
      <c r="A80" s="8" t="s">
        <v>215</v>
      </c>
      <c r="B80" s="4">
        <v>1</v>
      </c>
      <c r="C80" s="4"/>
      <c r="D80" s="5">
        <v>1</v>
      </c>
      <c r="E80" s="5"/>
      <c r="F80" s="6"/>
      <c r="G80" s="6">
        <v>1</v>
      </c>
      <c r="H80" s="7">
        <v>1</v>
      </c>
      <c r="I80" s="7"/>
    </row>
    <row r="81" spans="1:10">
      <c r="A81" s="8" t="s">
        <v>216</v>
      </c>
      <c r="B81" s="4">
        <v>1</v>
      </c>
      <c r="C81" s="4"/>
      <c r="D81" s="5">
        <v>1</v>
      </c>
      <c r="E81" s="5"/>
      <c r="F81" s="6"/>
      <c r="G81" s="6"/>
      <c r="H81" s="7"/>
      <c r="I81" s="7"/>
    </row>
    <row r="82" spans="1:10">
      <c r="A82" s="8" t="s">
        <v>217</v>
      </c>
      <c r="B82" s="4">
        <v>1</v>
      </c>
      <c r="C82" s="4"/>
      <c r="D82" s="5"/>
      <c r="E82" s="5"/>
      <c r="F82" s="6"/>
      <c r="G82" s="6"/>
      <c r="H82" s="7"/>
      <c r="I82" s="7">
        <v>1</v>
      </c>
      <c r="J82" s="8" t="s">
        <v>19</v>
      </c>
    </row>
    <row r="83" spans="1:10">
      <c r="A83" s="8" t="s">
        <v>218</v>
      </c>
      <c r="B83" s="4">
        <v>1</v>
      </c>
      <c r="C83" s="4"/>
      <c r="D83" s="5"/>
      <c r="E83" s="5"/>
      <c r="F83" s="6"/>
      <c r="G83" s="6"/>
      <c r="H83" s="7"/>
      <c r="I83" s="7"/>
    </row>
    <row r="84" spans="1:10">
      <c r="A84" s="8" t="s">
        <v>219</v>
      </c>
      <c r="B84" s="4">
        <v>1</v>
      </c>
      <c r="C84" s="4"/>
      <c r="D84" s="5"/>
      <c r="E84" s="5">
        <v>1</v>
      </c>
      <c r="F84" s="6"/>
      <c r="G84" s="6"/>
      <c r="H84" s="7"/>
      <c r="I84" s="7"/>
    </row>
    <row r="85" spans="1:10">
      <c r="A85" s="8" t="s">
        <v>220</v>
      </c>
      <c r="B85" s="4"/>
      <c r="C85" s="4"/>
      <c r="D85" s="5"/>
      <c r="E85" s="5"/>
      <c r="F85" s="6"/>
      <c r="G85" s="6"/>
      <c r="H85" s="7"/>
      <c r="I85" s="7">
        <v>1</v>
      </c>
    </row>
    <row r="86" spans="1:10">
      <c r="A86" s="8" t="s">
        <v>221</v>
      </c>
      <c r="B86" s="4"/>
      <c r="C86" s="4"/>
      <c r="D86" s="5"/>
      <c r="E86" s="5"/>
      <c r="F86" s="6"/>
      <c r="G86" s="6"/>
      <c r="H86" s="7"/>
      <c r="I86" s="7"/>
    </row>
    <row r="87" spans="1:10">
      <c r="A87" s="8" t="s">
        <v>222</v>
      </c>
      <c r="B87" s="4">
        <v>1</v>
      </c>
      <c r="C87" s="4"/>
      <c r="D87" s="5"/>
      <c r="E87" s="5"/>
      <c r="F87" s="6">
        <v>1</v>
      </c>
      <c r="G87" s="6"/>
      <c r="H87" s="7"/>
      <c r="I87" s="7"/>
    </row>
    <row r="88" spans="1:10">
      <c r="A88" s="8" t="s">
        <v>223</v>
      </c>
      <c r="B88" s="4"/>
      <c r="C88" s="4"/>
      <c r="D88" s="5"/>
      <c r="E88" s="5"/>
      <c r="F88" s="6">
        <v>1</v>
      </c>
      <c r="G88" s="6"/>
      <c r="H88" s="7"/>
      <c r="I88" s="7"/>
    </row>
    <row r="89" spans="1:10">
      <c r="A89" s="8" t="s">
        <v>224</v>
      </c>
      <c r="B89" s="4">
        <v>1</v>
      </c>
      <c r="C89" s="4"/>
      <c r="D89" s="5"/>
      <c r="E89" s="5"/>
      <c r="F89" s="6"/>
      <c r="G89" s="6"/>
      <c r="H89" s="7"/>
      <c r="I89" s="7"/>
    </row>
    <row r="90" spans="1:10">
      <c r="A90" s="8" t="s">
        <v>225</v>
      </c>
      <c r="B90" s="4">
        <v>1</v>
      </c>
      <c r="C90" s="4"/>
      <c r="D90" s="5"/>
      <c r="E90" s="5"/>
      <c r="F90" s="6"/>
      <c r="G90" s="6">
        <v>1</v>
      </c>
      <c r="H90" s="7"/>
      <c r="I90" s="7">
        <v>1</v>
      </c>
    </row>
    <row r="91" spans="1:10">
      <c r="B91" s="4"/>
      <c r="C91" s="4"/>
      <c r="D91" s="5"/>
      <c r="E91" s="5"/>
      <c r="F91" s="6"/>
      <c r="G91" s="6"/>
      <c r="H91" s="7"/>
      <c r="I91" s="7"/>
    </row>
    <row r="92" spans="1:10">
      <c r="A92" s="8"/>
      <c r="B92" s="4"/>
      <c r="C92" s="4"/>
      <c r="D92" s="5"/>
      <c r="E92" s="5"/>
      <c r="F92" s="6"/>
      <c r="G92" s="6"/>
      <c r="H92" s="7"/>
      <c r="I92" s="7"/>
    </row>
    <row r="93" spans="1:10">
      <c r="A93" s="9" t="s">
        <v>226</v>
      </c>
      <c r="B93" s="4">
        <f>SUM(B3:B90)</f>
        <v>59</v>
      </c>
      <c r="C93" s="4">
        <f>SUM(C3:C90)</f>
        <v>0</v>
      </c>
      <c r="D93" s="4">
        <f>SUM(D3:D90)</f>
        <v>35</v>
      </c>
      <c r="E93" s="4">
        <f>SUM(E3:E90)</f>
        <v>4</v>
      </c>
      <c r="F93" s="4">
        <f>SUM(F3:F90)</f>
        <v>22</v>
      </c>
      <c r="G93" s="4">
        <f>SUM(G3:G90)</f>
        <v>9</v>
      </c>
      <c r="H93" s="4">
        <f>SUM(H3:H90)</f>
        <v>25</v>
      </c>
      <c r="I93" s="4">
        <f>SUM(I3:I90)</f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invited</vt:lpstr>
      <vt:lpstr>Not invited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 Abramson</cp:lastModifiedBy>
  <dcterms:modified xsi:type="dcterms:W3CDTF">2023-03-27T10:07:41Z</dcterms:modified>
</cp:coreProperties>
</file>